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57" i="1" l="1"/>
  <c r="H157" i="1"/>
  <c r="I81" i="1"/>
  <c r="L195" i="1"/>
  <c r="L176" i="1"/>
  <c r="L157" i="1"/>
  <c r="L138" i="1"/>
  <c r="L119" i="1"/>
  <c r="L100" i="1"/>
  <c r="L81" i="1"/>
  <c r="L62" i="1"/>
  <c r="L43" i="1"/>
  <c r="L24" i="1"/>
  <c r="I195" i="1"/>
  <c r="J195" i="1"/>
  <c r="G195" i="1"/>
  <c r="H195" i="1"/>
  <c r="G176" i="1"/>
  <c r="J176" i="1"/>
  <c r="I176" i="1"/>
  <c r="H176" i="1"/>
  <c r="J157" i="1"/>
  <c r="G157" i="1"/>
  <c r="I138" i="1"/>
  <c r="F138" i="1"/>
  <c r="J138" i="1"/>
  <c r="H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H81" i="1"/>
  <c r="F81" i="1"/>
  <c r="I62" i="1"/>
  <c r="J62" i="1"/>
  <c r="H62" i="1"/>
  <c r="G62" i="1"/>
  <c r="F62" i="1"/>
  <c r="I119" i="1"/>
  <c r="I43" i="1"/>
  <c r="J43" i="1"/>
  <c r="G43" i="1"/>
  <c r="F43" i="1"/>
  <c r="H43" i="1"/>
  <c r="H24" i="1"/>
  <c r="I24" i="1"/>
  <c r="F24" i="1"/>
  <c r="G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<sst xmlns="http://schemas.openxmlformats.org/spreadsheetml/2006/main" count="296" uniqueCount="93">
  <si>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</si>
  <si>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</si>
  <si>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</si>
  <si>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</si>
  <si>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</si>
  <si>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</si>
  <si>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</si>
  <si>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</si>
  <si>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</si>
  <si>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</si>
  <si>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</si>
  <si>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</si>
  <si>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</si>
  <si>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</si>
  <si>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</si>
  <si>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</si>
  <si>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</si>
  <si>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</si>
  <si>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</si>
  <si>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</si>
  <si>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</si>
  <si>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</si>
  <si>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</si>
  <si>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</si>
  <si>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</si>
  <si>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</si>
  <si>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</si>
  <si>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</si>
  <si>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</si>
  <si>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</si>
  <si>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</si>
  <si>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</si>
  <si>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</si>
  <si>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</si>
  <si>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</si>
  <si>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</si>
  <si>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</si>
  <si>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</si>
  <si>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</si>
  <si>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</si>
  <si>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Бычкова Оксана Васильевна</t>
  </si>
  <si>
    <t>Чай с сахаром</t>
  </si>
  <si>
    <t>Хлеб пшеничный</t>
  </si>
  <si>
    <t>Бутерброд со сливочным маслом</t>
  </si>
  <si>
    <t>Макароны отварные</t>
  </si>
  <si>
    <t>Кисель плодово-ягодный</t>
  </si>
  <si>
    <t>Хлеб ржаной</t>
  </si>
  <si>
    <t>Бутерброд с повидлом</t>
  </si>
  <si>
    <t>Рис отварной</t>
  </si>
  <si>
    <t>Чай с лимоном</t>
  </si>
  <si>
    <t>Каша рисовая молочная жидкая</t>
  </si>
  <si>
    <t>Бутерброд с сыром</t>
  </si>
  <si>
    <t>Компот из сухофруктов</t>
  </si>
  <si>
    <t>Суп молочный с макаронными изделиями</t>
  </si>
  <si>
    <t>Курица в соусе с томатом</t>
  </si>
  <si>
    <t>Каша гречневая рассыпчатая</t>
  </si>
  <si>
    <t>Каша гречневая молочная вязкая</t>
  </si>
  <si>
    <t>Суп картофельный с макаронными изделиями на курином бульоне</t>
  </si>
  <si>
    <t>Суфле из кур с томатным соусом</t>
  </si>
  <si>
    <t>Рассольник ленинградский на курином бульоне со сметаной</t>
  </si>
  <si>
    <t>Свекольник на курином бульоне со сметаной</t>
  </si>
  <si>
    <t>Пюре картофельное</t>
  </si>
  <si>
    <t>Кофейный напиток на сгущенном молоке</t>
  </si>
  <si>
    <t>Тефтели из говядины с рисом, с томатным соусом</t>
  </si>
  <si>
    <t>Каша из геркулеса</t>
  </si>
  <si>
    <t>чай с лимоном</t>
  </si>
  <si>
    <t>Салат свекла с чесноком</t>
  </si>
  <si>
    <t>Суп с рыбными консервами с крупой</t>
  </si>
  <si>
    <t>Борщ с капустой и картофелем на курином бульоне со сметаной</t>
  </si>
  <si>
    <t>Какао с молоком сгущённым</t>
  </si>
  <si>
    <t>Печенье</t>
  </si>
  <si>
    <t>Щи из свежей капусты с картофелем на курином бульоне со сметаной</t>
  </si>
  <si>
    <t>Рулет из говядины с яйцом (паровой) с томатным соусом</t>
  </si>
  <si>
    <t>Суп крестьянский с крупой на курином бульоне со сметаной</t>
  </si>
  <si>
    <t>Рагу из птиц</t>
  </si>
  <si>
    <t>Котлета куриная</t>
  </si>
  <si>
    <t>Капуста тушеная</t>
  </si>
  <si>
    <t>Суп молочный с рисом</t>
  </si>
  <si>
    <t>Салат из квашенной капусты с луком</t>
  </si>
  <si>
    <t>Суп гороховый на курином бульоне</t>
  </si>
  <si>
    <t>Гуляш из говядины</t>
  </si>
  <si>
    <t>Каша ячневая молочная вязкая</t>
  </si>
  <si>
    <t>Суп с крупой рисовой на курином бульоне</t>
  </si>
  <si>
    <t>Каша молочная пшеничная жидкая</t>
  </si>
  <si>
    <t>Каша пшённая вязкая</t>
  </si>
  <si>
    <t>Фрикадельки из кур с томатным соусом</t>
  </si>
  <si>
    <t>Каша из Геркулеса</t>
  </si>
  <si>
    <t>Котлета рыбная с томатным соусом</t>
  </si>
  <si>
    <t>Котлета рыбная любительская с томатным соусом</t>
  </si>
  <si>
    <t>Суп-лапша домашняя на курином бульоне</t>
  </si>
  <si>
    <t>бутерброд</t>
  </si>
  <si>
    <t>Каша манная молочная жидкая</t>
  </si>
  <si>
    <t>МБОУ "Усть-Черновская СОШ" филиал Керосская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</si>
</sst>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53</v>
      </c>
      <c r="F6" s="40">
        <v>200</v>
      </c>
      <c r="G6" s="40">
        <v>6</v>
      </c>
      <c r="H6" s="40">
        <v>5</v>
      </c>
      <c r="I6" s="40">
        <v>19</v>
      </c>
      <c r="J6" s="40">
        <v>146</v>
      </c>
      <c r="K6" s="41">
        <v>165</v>
      </c>
      <c r="L6" s="40">
        <v>11.95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62</v>
      </c>
      <c r="F8" s="43">
        <v>200</v>
      </c>
      <c r="G8" s="43">
        <v>3</v>
      </c>
      <c r="H8" s="43">
        <v>2</v>
      </c>
      <c r="I8" s="43">
        <v>21</v>
      </c>
      <c r="J8" s="43">
        <v>113</v>
      </c>
      <c r="K8" s="44">
        <v>500</v>
      </c>
      <c r="L8" s="43">
        <v>13.88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>
        <v>108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90</v>
      </c>
      <c r="E11" s="42" t="s">
        <v>43</v>
      </c>
      <c r="F11" s="43">
        <v>40</v>
      </c>
      <c r="G11" s="43">
        <v>2</v>
      </c>
      <c r="H11" s="43">
        <v>17</v>
      </c>
      <c r="I11" s="43">
        <v>10</v>
      </c>
      <c r="J11" s="43">
        <v>197</v>
      </c>
      <c r="K11" s="44">
        <v>93</v>
      </c>
      <c r="L11" s="43">
        <v>10.1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25</v>
      </c>
      <c r="I13" s="19">
        <f t="shared" si="0"/>
        <v>80</v>
      </c>
      <c r="J13" s="19">
        <f t="shared" si="0"/>
        <v>597</v>
      </c>
      <c r="K13" s="25"/>
      <c r="L13" s="19">
        <f t="shared" ref="L13" si="1">SUM(L6:L12)</f>
        <v>39.729999999999997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60</v>
      </c>
      <c r="F15" s="43">
        <v>250</v>
      </c>
      <c r="G15" s="43">
        <v>2</v>
      </c>
      <c r="H15" s="43">
        <v>4</v>
      </c>
      <c r="I15" s="43">
        <v>10</v>
      </c>
      <c r="J15" s="43">
        <v>100</v>
      </c>
      <c r="K15" s="44">
        <v>142</v>
      </c>
      <c r="L15" s="43">
        <v>24.4</v>
      </c>
    </row>
    <row r="16" spans="1:12" ht="15" x14ac:dyDescent="0.25">
      <c r="A16" s="23"/>
      <c r="B16" s="15"/>
      <c r="C16" s="11"/>
      <c r="D16" s="7" t="s">
        <v>28</v>
      </c>
      <c r="E16" s="52" t="s">
        <v>63</v>
      </c>
      <c r="F16" s="43">
        <v>140</v>
      </c>
      <c r="G16" s="43">
        <v>9</v>
      </c>
      <c r="H16" s="43">
        <v>15</v>
      </c>
      <c r="I16" s="43">
        <v>12</v>
      </c>
      <c r="J16" s="43">
        <v>219</v>
      </c>
      <c r="K16" s="44">
        <v>412</v>
      </c>
      <c r="L16" s="43">
        <v>40.85</v>
      </c>
    </row>
    <row r="17" spans="1:12" ht="15" x14ac:dyDescent="0.25">
      <c r="A17" s="23"/>
      <c r="B17" s="15"/>
      <c r="C17" s="11"/>
      <c r="D17" s="7" t="s">
        <v>29</v>
      </c>
      <c r="E17" s="52" t="s">
        <v>55</v>
      </c>
      <c r="F17" s="43">
        <v>180</v>
      </c>
      <c r="G17" s="43">
        <v>7</v>
      </c>
      <c r="H17" s="43">
        <v>7</v>
      </c>
      <c r="I17" s="43">
        <v>32</v>
      </c>
      <c r="J17" s="43">
        <v>219</v>
      </c>
      <c r="K17" s="44">
        <v>291</v>
      </c>
      <c r="L17" s="43">
        <v>13.42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>
        <v>8.5500000000000007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108</v>
      </c>
      <c r="L19" s="43">
        <v>1.9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109</v>
      </c>
      <c r="L20" s="43">
        <v>1.9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</v>
      </c>
      <c r="H23" s="19">
        <f t="shared" si="2"/>
        <v>26</v>
      </c>
      <c r="I23" s="19">
        <f t="shared" si="2"/>
        <v>108</v>
      </c>
      <c r="J23" s="19">
        <f t="shared" si="2"/>
        <v>783</v>
      </c>
      <c r="K23" s="25"/>
      <c r="L23" s="19">
        <f t="shared" ref="L23" si="3">SUM(L14:L22)</f>
        <v>91.02000000000001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1330</v>
      </c>
      <c r="G24" s="32">
        <f t="shared" ref="G24:J24" si="4">G13+G23</f>
        <v>39</v>
      </c>
      <c r="H24" s="32">
        <f t="shared" si="4"/>
        <v>51</v>
      </c>
      <c r="I24" s="32">
        <f t="shared" si="4"/>
        <v>188</v>
      </c>
      <c r="J24" s="32">
        <f t="shared" si="4"/>
        <v>1380</v>
      </c>
      <c r="K24" s="32"/>
      <c r="L24" s="32">
        <f t="shared" ref="L24" si="5">L13+L23</f>
        <v>130.75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40">
        <v>200</v>
      </c>
      <c r="G25" s="40">
        <v>6</v>
      </c>
      <c r="H25" s="40">
        <v>8</v>
      </c>
      <c r="I25" s="40">
        <v>26</v>
      </c>
      <c r="J25" s="40">
        <v>206</v>
      </c>
      <c r="K25" s="41">
        <v>266</v>
      </c>
      <c r="L25" s="40">
        <v>16.170000000000002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65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494</v>
      </c>
      <c r="L27" s="43">
        <v>4.34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1</v>
      </c>
      <c r="I28" s="43">
        <v>30</v>
      </c>
      <c r="J28" s="43">
        <v>141</v>
      </c>
      <c r="K28" s="44">
        <v>108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90</v>
      </c>
      <c r="E30" s="42" t="s">
        <v>47</v>
      </c>
      <c r="F30" s="43">
        <v>40</v>
      </c>
      <c r="G30" s="43">
        <v>1</v>
      </c>
      <c r="H30" s="43">
        <v>4</v>
      </c>
      <c r="I30" s="43">
        <v>20</v>
      </c>
      <c r="J30" s="43">
        <v>124</v>
      </c>
      <c r="K30" s="44">
        <v>96</v>
      </c>
      <c r="L30" s="43">
        <v>6.23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</v>
      </c>
      <c r="H32" s="19">
        <f t="shared" ref="H32" si="7">SUM(H25:H31)</f>
        <v>13</v>
      </c>
      <c r="I32" s="19">
        <f t="shared" ref="I32" si="8">SUM(I25:I31)</f>
        <v>91</v>
      </c>
      <c r="J32" s="19">
        <f t="shared" ref="J32:L32" si="9">SUM(J25:J31)</f>
        <v>532</v>
      </c>
      <c r="K32" s="25"/>
      <c r="L32" s="19">
        <f t="shared" si="9"/>
        <v>30.540000000000003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2" t="s">
        <v>57</v>
      </c>
      <c r="F34" s="43">
        <v>250</v>
      </c>
      <c r="G34" s="43">
        <v>2</v>
      </c>
      <c r="H34" s="43">
        <v>4</v>
      </c>
      <c r="I34" s="43">
        <v>13</v>
      </c>
      <c r="J34" s="43">
        <v>100</v>
      </c>
      <c r="K34" s="44">
        <v>157</v>
      </c>
      <c r="L34" s="43">
        <v>15.13</v>
      </c>
    </row>
    <row r="35" spans="1:12" ht="15" x14ac:dyDescent="0.25">
      <c r="A35" s="14"/>
      <c r="B35" s="15"/>
      <c r="C35" s="11"/>
      <c r="D35" s="7" t="s">
        <v>28</v>
      </c>
      <c r="E35" s="52" t="s">
        <v>88</v>
      </c>
      <c r="F35" s="43">
        <v>140</v>
      </c>
      <c r="G35" s="43">
        <v>9</v>
      </c>
      <c r="H35" s="43">
        <v>4</v>
      </c>
      <c r="I35" s="43">
        <v>6</v>
      </c>
      <c r="J35" s="43">
        <v>94</v>
      </c>
      <c r="K35" s="44">
        <v>346</v>
      </c>
      <c r="L35" s="43">
        <v>15.98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3</v>
      </c>
      <c r="H36" s="43">
        <v>5</v>
      </c>
      <c r="I36" s="43">
        <v>29</v>
      </c>
      <c r="J36" s="43">
        <v>177</v>
      </c>
      <c r="K36" s="44">
        <v>414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52" t="s">
        <v>52</v>
      </c>
      <c r="F37" s="43">
        <v>200</v>
      </c>
      <c r="G37" s="43">
        <v>0</v>
      </c>
      <c r="H37" s="43">
        <v>0</v>
      </c>
      <c r="I37" s="43">
        <v>27</v>
      </c>
      <c r="J37" s="43">
        <v>110</v>
      </c>
      <c r="K37" s="44">
        <v>508</v>
      </c>
      <c r="L37" s="43">
        <v>4.05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108</v>
      </c>
      <c r="L38" s="43">
        <v>1.9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109</v>
      </c>
      <c r="L39" s="43">
        <v>1.9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18</v>
      </c>
      <c r="H42" s="19">
        <f t="shared" ref="H42" si="11">SUM(H33:H41)</f>
        <v>13</v>
      </c>
      <c r="I42" s="19">
        <f t="shared" ref="I42" si="12">SUM(I33:I41)</f>
        <v>100</v>
      </c>
      <c r="J42" s="19">
        <f t="shared" ref="J42:L42" si="13">SUM(J33:J41)</f>
        <v>604</v>
      </c>
      <c r="K42" s="25"/>
      <c r="L42" s="19">
        <f t="shared" si="13"/>
        <v>46.959999999999994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1330</v>
      </c>
      <c r="G43" s="32">
        <f t="shared" ref="G43" si="14">G32+G42</f>
        <v>30</v>
      </c>
      <c r="H43" s="32">
        <f t="shared" ref="H43" si="15">H32+H42</f>
        <v>26</v>
      </c>
      <c r="I43" s="32">
        <f t="shared" ref="I43" si="16">I32+I42</f>
        <v>191</v>
      </c>
      <c r="J43" s="32">
        <f t="shared" ref="J43:L43" si="17">J32+J42</f>
        <v>1136</v>
      </c>
      <c r="K43" s="32"/>
      <c r="L43" s="32">
        <f t="shared" si="17"/>
        <v>77.5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84</v>
      </c>
      <c r="F44" s="40">
        <v>200</v>
      </c>
      <c r="G44" s="40">
        <v>9</v>
      </c>
      <c r="H44" s="40">
        <v>13</v>
      </c>
      <c r="I44" s="40">
        <v>37</v>
      </c>
      <c r="J44" s="40">
        <v>299</v>
      </c>
      <c r="K44" s="41">
        <v>258</v>
      </c>
      <c r="L44" s="40">
        <v>14.97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493</v>
      </c>
      <c r="L46" s="43">
        <v>2.68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>
        <v>108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90</v>
      </c>
      <c r="E49" s="42" t="s">
        <v>51</v>
      </c>
      <c r="F49" s="43">
        <v>45</v>
      </c>
      <c r="G49" s="43">
        <v>5</v>
      </c>
      <c r="H49" s="43">
        <v>8</v>
      </c>
      <c r="I49" s="43">
        <v>7</v>
      </c>
      <c r="J49" s="43">
        <v>123</v>
      </c>
      <c r="K49" s="44">
        <v>90</v>
      </c>
      <c r="L49" s="43">
        <v>13.1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22</v>
      </c>
      <c r="I51" s="19">
        <f t="shared" ref="I51" si="20">SUM(I44:I50)</f>
        <v>89</v>
      </c>
      <c r="J51" s="19">
        <f t="shared" ref="J51:L51" si="21">SUM(J44:J50)</f>
        <v>623</v>
      </c>
      <c r="K51" s="25"/>
      <c r="L51" s="19">
        <f t="shared" si="21"/>
        <v>34.550000000000004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2" t="s">
        <v>59</v>
      </c>
      <c r="F53" s="43">
        <v>250</v>
      </c>
      <c r="G53" s="43">
        <v>2</v>
      </c>
      <c r="H53" s="43">
        <v>4</v>
      </c>
      <c r="I53" s="43">
        <v>13</v>
      </c>
      <c r="J53" s="43">
        <v>170</v>
      </c>
      <c r="K53" s="44">
        <v>134</v>
      </c>
      <c r="L53" s="43">
        <v>13.07</v>
      </c>
    </row>
    <row r="54" spans="1:12" ht="15" x14ac:dyDescent="0.25">
      <c r="A54" s="23"/>
      <c r="B54" s="15"/>
      <c r="C54" s="11"/>
      <c r="D54" s="7" t="s">
        <v>28</v>
      </c>
      <c r="E54" s="52" t="s">
        <v>58</v>
      </c>
      <c r="F54" s="43">
        <v>140</v>
      </c>
      <c r="G54" s="43">
        <v>10</v>
      </c>
      <c r="H54" s="43">
        <v>14</v>
      </c>
      <c r="I54" s="43">
        <v>4</v>
      </c>
      <c r="J54" s="43">
        <v>260</v>
      </c>
      <c r="K54" s="44">
        <v>408</v>
      </c>
      <c r="L54" s="43">
        <v>45.29</v>
      </c>
    </row>
    <row r="55" spans="1:12" ht="15" x14ac:dyDescent="0.25">
      <c r="A55" s="23"/>
      <c r="B55" s="15"/>
      <c r="C55" s="11"/>
      <c r="D55" s="7" t="s">
        <v>29</v>
      </c>
      <c r="E55" s="52" t="s">
        <v>44</v>
      </c>
      <c r="F55" s="43">
        <v>180</v>
      </c>
      <c r="G55" s="43">
        <v>5</v>
      </c>
      <c r="H55" s="43">
        <v>1</v>
      </c>
      <c r="I55" s="43">
        <v>25</v>
      </c>
      <c r="J55" s="43">
        <v>136</v>
      </c>
      <c r="K55" s="44">
        <v>291</v>
      </c>
      <c r="L55" s="43">
        <v>8.48</v>
      </c>
    </row>
    <row r="56" spans="1:12" ht="15" x14ac:dyDescent="0.25">
      <c r="A56" s="23"/>
      <c r="B56" s="15"/>
      <c r="C56" s="11"/>
      <c r="D56" s="7" t="s">
        <v>30</v>
      </c>
      <c r="E56" s="52" t="s">
        <v>49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494</v>
      </c>
      <c r="L56" s="43">
        <v>3.73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108</v>
      </c>
      <c r="L57" s="43">
        <v>1.9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109</v>
      </c>
      <c r="L58" s="43">
        <v>1.9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21</v>
      </c>
      <c r="H61" s="19">
        <f t="shared" ref="H61" si="23">SUM(H52:H60)</f>
        <v>19</v>
      </c>
      <c r="I61" s="19">
        <f t="shared" ref="I61" si="24">SUM(I52:I60)</f>
        <v>82</v>
      </c>
      <c r="J61" s="19">
        <f t="shared" ref="J61:L61" si="25">SUM(J52:J60)</f>
        <v>750</v>
      </c>
      <c r="K61" s="25"/>
      <c r="L61" s="19">
        <f t="shared" si="25"/>
        <v>74.370000000000019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1335</v>
      </c>
      <c r="G62" s="32">
        <f t="shared" ref="G62" si="26">G51+G61</f>
        <v>40</v>
      </c>
      <c r="H62" s="32">
        <f t="shared" ref="H62" si="27">H51+H61</f>
        <v>41</v>
      </c>
      <c r="I62" s="32">
        <f t="shared" ref="I62" si="28">I51+I61</f>
        <v>171</v>
      </c>
      <c r="J62" s="32">
        <f t="shared" ref="J62:L62" si="29">J51+J61</f>
        <v>1373</v>
      </c>
      <c r="K62" s="32"/>
      <c r="L62" s="32">
        <f t="shared" si="29"/>
        <v>108.92000000000002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50</v>
      </c>
      <c r="F63" s="40">
        <v>200</v>
      </c>
      <c r="G63" s="40">
        <v>5</v>
      </c>
      <c r="H63" s="40">
        <v>8</v>
      </c>
      <c r="I63" s="40">
        <v>29</v>
      </c>
      <c r="J63" s="40">
        <v>206</v>
      </c>
      <c r="K63" s="41">
        <v>268</v>
      </c>
      <c r="L63" s="40">
        <v>15.58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2.63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>
        <v>1</v>
      </c>
      <c r="I66" s="43">
        <v>30</v>
      </c>
      <c r="J66" s="43">
        <v>141</v>
      </c>
      <c r="K66" s="44">
        <v>108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90</v>
      </c>
      <c r="E68" s="52" t="s">
        <v>47</v>
      </c>
      <c r="F68" s="43">
        <v>40</v>
      </c>
      <c r="G68" s="43">
        <v>1</v>
      </c>
      <c r="H68" s="43">
        <v>4</v>
      </c>
      <c r="I68" s="43">
        <v>20</v>
      </c>
      <c r="J68" s="43">
        <v>124</v>
      </c>
      <c r="K68" s="44">
        <v>96</v>
      </c>
      <c r="L68" s="43">
        <v>6.23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</v>
      </c>
      <c r="H70" s="19">
        <f t="shared" ref="H70" si="31">SUM(H63:H69)</f>
        <v>13</v>
      </c>
      <c r="I70" s="19">
        <f t="shared" ref="I70" si="32">SUM(I63:I69)</f>
        <v>94</v>
      </c>
      <c r="J70" s="19">
        <f t="shared" ref="J70:L70" si="33">SUM(J63:J69)</f>
        <v>531</v>
      </c>
      <c r="K70" s="25"/>
      <c r="L70" s="19">
        <f t="shared" si="33"/>
        <v>28.240000000000002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66</v>
      </c>
      <c r="F71" s="43">
        <v>60</v>
      </c>
      <c r="G71" s="43">
        <v>1</v>
      </c>
      <c r="H71" s="43">
        <v>5</v>
      </c>
      <c r="I71" s="43">
        <v>4</v>
      </c>
      <c r="J71" s="43">
        <v>66</v>
      </c>
      <c r="K71" s="44">
        <v>59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52" t="s">
        <v>67</v>
      </c>
      <c r="F72" s="43">
        <v>250</v>
      </c>
      <c r="G72" s="43">
        <v>7</v>
      </c>
      <c r="H72" s="43">
        <v>6</v>
      </c>
      <c r="I72" s="43">
        <v>13</v>
      </c>
      <c r="J72" s="43">
        <v>133</v>
      </c>
      <c r="K72" s="44">
        <v>153</v>
      </c>
      <c r="L72" s="43">
        <v>11.58</v>
      </c>
    </row>
    <row r="73" spans="1:12" ht="15" x14ac:dyDescent="0.25">
      <c r="A73" s="23"/>
      <c r="B73" s="15"/>
      <c r="C73" s="11"/>
      <c r="D73" s="7" t="s">
        <v>28</v>
      </c>
      <c r="E73" s="52" t="s">
        <v>85</v>
      </c>
      <c r="F73" s="43">
        <v>140</v>
      </c>
      <c r="G73" s="43">
        <v>13</v>
      </c>
      <c r="H73" s="43">
        <v>12</v>
      </c>
      <c r="I73" s="43">
        <v>9</v>
      </c>
      <c r="J73" s="43">
        <v>199</v>
      </c>
      <c r="K73" s="44"/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52" t="s">
        <v>61</v>
      </c>
      <c r="F74" s="43">
        <v>180</v>
      </c>
      <c r="G74" s="43">
        <v>4</v>
      </c>
      <c r="H74" s="43">
        <v>8</v>
      </c>
      <c r="I74" s="43">
        <v>20</v>
      </c>
      <c r="J74" s="43">
        <v>166</v>
      </c>
      <c r="K74" s="44">
        <v>429</v>
      </c>
      <c r="L74" s="43">
        <v>11.33</v>
      </c>
    </row>
    <row r="75" spans="1:12" ht="15" x14ac:dyDescent="0.25">
      <c r="A75" s="23"/>
      <c r="B75" s="15"/>
      <c r="C75" s="11"/>
      <c r="D75" s="7" t="s">
        <v>30</v>
      </c>
      <c r="E75" s="52" t="s">
        <v>52</v>
      </c>
      <c r="F75" s="43">
        <v>200</v>
      </c>
      <c r="G75" s="43">
        <v>0</v>
      </c>
      <c r="H75" s="43">
        <v>0</v>
      </c>
      <c r="I75" s="43">
        <v>27</v>
      </c>
      <c r="J75" s="43">
        <v>110</v>
      </c>
      <c r="K75" s="44">
        <v>508</v>
      </c>
      <c r="L75" s="43">
        <v>4.6500000000000004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108</v>
      </c>
      <c r="L76" s="43">
        <v>1.9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109</v>
      </c>
      <c r="L77" s="43">
        <v>1.9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29</v>
      </c>
      <c r="H80" s="19">
        <f t="shared" ref="H80" si="35">SUM(H71:H79)</f>
        <v>31</v>
      </c>
      <c r="I80" s="19">
        <f t="shared" ref="I80" si="36">SUM(I71:I79)</f>
        <v>98</v>
      </c>
      <c r="J80" s="19">
        <f t="shared" ref="J80:L80" si="37">SUM(J71:J79)</f>
        <v>797</v>
      </c>
      <c r="K80" s="25"/>
      <c r="L80" s="19">
        <f t="shared" si="37"/>
        <v>76.360000000000014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1390</v>
      </c>
      <c r="G81" s="32">
        <f t="shared" ref="G81" si="38">G70+G80</f>
        <v>40</v>
      </c>
      <c r="H81" s="32">
        <f t="shared" ref="H81" si="39">H70+H80</f>
        <v>44</v>
      </c>
      <c r="I81" s="32">
        <f t="shared" ref="I81" si="40">I70+I80</f>
        <v>192</v>
      </c>
      <c r="J81" s="32">
        <f t="shared" ref="J81:L81" si="41">J70+J80</f>
        <v>1328</v>
      </c>
      <c r="K81" s="32"/>
      <c r="L81" s="32">
        <f t="shared" si="41"/>
        <v>104.60000000000002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8</v>
      </c>
      <c r="H82" s="40">
        <v>12</v>
      </c>
      <c r="I82" s="40">
        <v>29</v>
      </c>
      <c r="J82" s="40">
        <v>255</v>
      </c>
      <c r="K82" s="41">
        <v>248</v>
      </c>
      <c r="L82" s="40">
        <v>13.44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4.1900000000000004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>
        <v>108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50</v>
      </c>
      <c r="G87" s="43">
        <v>4</v>
      </c>
      <c r="H87" s="43">
        <v>5</v>
      </c>
      <c r="I87" s="43">
        <v>37</v>
      </c>
      <c r="J87" s="43">
        <v>209</v>
      </c>
      <c r="K87" s="44">
        <v>590</v>
      </c>
      <c r="L87" s="43">
        <v>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111</v>
      </c>
      <c r="J89" s="19">
        <f t="shared" ref="J89:L89" si="45">SUM(J82:J88)</f>
        <v>666</v>
      </c>
      <c r="K89" s="25"/>
      <c r="L89" s="19">
        <f t="shared" si="45"/>
        <v>35.43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89</v>
      </c>
      <c r="F91" s="43">
        <v>250</v>
      </c>
      <c r="G91" s="43">
        <v>3</v>
      </c>
      <c r="H91" s="43">
        <v>6</v>
      </c>
      <c r="I91" s="43">
        <v>14</v>
      </c>
      <c r="J91" s="43">
        <v>187</v>
      </c>
      <c r="K91" s="44">
        <v>156</v>
      </c>
      <c r="L91" s="43">
        <v>6</v>
      </c>
    </row>
    <row r="92" spans="1:12" ht="15" x14ac:dyDescent="0.25">
      <c r="A92" s="23"/>
      <c r="B92" s="15"/>
      <c r="C92" s="11"/>
      <c r="D92" s="7" t="s">
        <v>28</v>
      </c>
      <c r="E92" s="52" t="s">
        <v>54</v>
      </c>
      <c r="F92" s="43">
        <v>120</v>
      </c>
      <c r="G92" s="43">
        <v>12</v>
      </c>
      <c r="H92" s="43">
        <v>12</v>
      </c>
      <c r="I92" s="43">
        <v>3</v>
      </c>
      <c r="J92" s="43">
        <v>160</v>
      </c>
      <c r="K92" s="44">
        <v>405</v>
      </c>
      <c r="L92" s="43">
        <v>41.34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180</v>
      </c>
      <c r="G93" s="43">
        <v>5</v>
      </c>
      <c r="H93" s="43">
        <v>1</v>
      </c>
      <c r="I93" s="43">
        <v>25</v>
      </c>
      <c r="J93" s="43">
        <v>136</v>
      </c>
      <c r="K93" s="44">
        <v>291</v>
      </c>
      <c r="L93" s="43">
        <v>7.9</v>
      </c>
    </row>
    <row r="94" spans="1:12" ht="15" x14ac:dyDescent="0.25">
      <c r="A94" s="23"/>
      <c r="B94" s="15"/>
      <c r="C94" s="11"/>
      <c r="D94" s="7" t="s">
        <v>30</v>
      </c>
      <c r="E94" s="52" t="s">
        <v>52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508</v>
      </c>
      <c r="L94" s="43">
        <v>4.5199999999999996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108</v>
      </c>
      <c r="L95" s="43">
        <v>1.9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109</v>
      </c>
      <c r="L96" s="43">
        <v>1.9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</v>
      </c>
      <c r="H99" s="19">
        <f t="shared" ref="H99" si="47">SUM(H90:H98)</f>
        <v>19</v>
      </c>
      <c r="I99" s="19">
        <f t="shared" ref="I99" si="48">SUM(I90:I98)</f>
        <v>94</v>
      </c>
      <c r="J99" s="19">
        <f t="shared" ref="J99:L99" si="49">SUM(J90:J98)</f>
        <v>716</v>
      </c>
      <c r="K99" s="25"/>
      <c r="L99" s="19">
        <f t="shared" si="49"/>
        <v>63.56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1320</v>
      </c>
      <c r="G100" s="32">
        <f t="shared" ref="G100" si="50">G89+G99</f>
        <v>41</v>
      </c>
      <c r="H100" s="32">
        <f t="shared" ref="H100" si="51">H89+H99</f>
        <v>37</v>
      </c>
      <c r="I100" s="32">
        <f t="shared" ref="I100" si="52">I89+I99</f>
        <v>205</v>
      </c>
      <c r="J100" s="32">
        <f t="shared" ref="J100:L100" si="53">J89+J99</f>
        <v>1382</v>
      </c>
      <c r="K100" s="32"/>
      <c r="L100" s="32">
        <f t="shared" si="53"/>
        <v>98.990000000000009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83</v>
      </c>
      <c r="F101" s="40">
        <v>200</v>
      </c>
      <c r="G101" s="40">
        <v>6</v>
      </c>
      <c r="H101" s="40">
        <v>7</v>
      </c>
      <c r="I101" s="40">
        <v>37</v>
      </c>
      <c r="J101" s="40">
        <v>240</v>
      </c>
      <c r="K101" s="41">
        <v>265</v>
      </c>
      <c r="L101" s="40">
        <v>16.04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69</v>
      </c>
      <c r="F103" s="43">
        <v>200</v>
      </c>
      <c r="G103" s="43">
        <v>4</v>
      </c>
      <c r="H103" s="43">
        <v>4</v>
      </c>
      <c r="I103" s="43">
        <v>25</v>
      </c>
      <c r="J103" s="43">
        <v>147</v>
      </c>
      <c r="K103" s="44">
        <v>498</v>
      </c>
      <c r="L103" s="43">
        <v>17.899999999999999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1</v>
      </c>
      <c r="I104" s="43">
        <v>30</v>
      </c>
      <c r="J104" s="43">
        <v>141</v>
      </c>
      <c r="K104" s="44">
        <v>108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50</v>
      </c>
      <c r="G106" s="43">
        <v>4</v>
      </c>
      <c r="H106" s="43">
        <v>5</v>
      </c>
      <c r="I106" s="43">
        <v>37</v>
      </c>
      <c r="J106" s="43">
        <v>209</v>
      </c>
      <c r="K106" s="44">
        <v>590</v>
      </c>
      <c r="L106" s="4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</v>
      </c>
      <c r="H108" s="19">
        <f t="shared" si="54"/>
        <v>17</v>
      </c>
      <c r="I108" s="19">
        <f t="shared" si="54"/>
        <v>129</v>
      </c>
      <c r="J108" s="19">
        <f t="shared" si="54"/>
        <v>737</v>
      </c>
      <c r="K108" s="25"/>
      <c r="L108" s="19">
        <f t="shared" ref="L108" si="55">SUM(L101:L107)</f>
        <v>51.739999999999995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 x14ac:dyDescent="0.25">
      <c r="A110" s="23"/>
      <c r="B110" s="15"/>
      <c r="C110" s="11"/>
      <c r="D110" s="7" t="s">
        <v>27</v>
      </c>
      <c r="E110" s="52" t="s">
        <v>71</v>
      </c>
      <c r="F110" s="43">
        <v>250</v>
      </c>
      <c r="G110" s="43">
        <v>1</v>
      </c>
      <c r="H110" s="43">
        <v>4</v>
      </c>
      <c r="I110" s="43">
        <v>6</v>
      </c>
      <c r="J110" s="43">
        <v>127</v>
      </c>
      <c r="K110" s="44">
        <v>143</v>
      </c>
      <c r="L110" s="43">
        <v>10</v>
      </c>
    </row>
    <row r="111" spans="1:12" ht="30" x14ac:dyDescent="0.25">
      <c r="A111" s="23"/>
      <c r="B111" s="15"/>
      <c r="C111" s="11"/>
      <c r="D111" s="7" t="s">
        <v>28</v>
      </c>
      <c r="E111" s="52" t="s">
        <v>72</v>
      </c>
      <c r="F111" s="43">
        <v>140</v>
      </c>
      <c r="G111" s="43">
        <v>11</v>
      </c>
      <c r="H111" s="43">
        <v>9</v>
      </c>
      <c r="I111" s="43">
        <v>6</v>
      </c>
      <c r="J111" s="43">
        <v>173</v>
      </c>
      <c r="K111" s="44">
        <v>385</v>
      </c>
      <c r="L111" s="43">
        <v>41</v>
      </c>
    </row>
    <row r="112" spans="1:12" ht="15" x14ac:dyDescent="0.25">
      <c r="A112" s="23"/>
      <c r="B112" s="15"/>
      <c r="C112" s="11"/>
      <c r="D112" s="7" t="s">
        <v>29</v>
      </c>
      <c r="E112" s="52" t="s">
        <v>55</v>
      </c>
      <c r="F112" s="43">
        <v>180</v>
      </c>
      <c r="G112" s="43">
        <v>7</v>
      </c>
      <c r="H112" s="43">
        <v>7</v>
      </c>
      <c r="I112" s="43">
        <v>32</v>
      </c>
      <c r="J112" s="43">
        <v>219</v>
      </c>
      <c r="K112" s="44">
        <v>291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5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494</v>
      </c>
      <c r="L113" s="43">
        <v>4.1900000000000004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108</v>
      </c>
      <c r="L114" s="43">
        <v>1.9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109</v>
      </c>
      <c r="L115" s="43">
        <v>1.9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23</v>
      </c>
      <c r="H118" s="19">
        <f t="shared" si="56"/>
        <v>20</v>
      </c>
      <c r="I118" s="19">
        <f t="shared" si="56"/>
        <v>84</v>
      </c>
      <c r="J118" s="19">
        <f t="shared" si="56"/>
        <v>703</v>
      </c>
      <c r="K118" s="25"/>
      <c r="L118" s="19">
        <f t="shared" ref="L118" si="57">SUM(L109:L117)</f>
        <v>66.990000000000009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1340</v>
      </c>
      <c r="G119" s="32">
        <f t="shared" ref="G119" si="58">G108+G118</f>
        <v>42</v>
      </c>
      <c r="H119" s="32">
        <f t="shared" ref="H119" si="59">H108+H118</f>
        <v>37</v>
      </c>
      <c r="I119" s="32">
        <f t="shared" ref="I119" si="60">I108+I118</f>
        <v>213</v>
      </c>
      <c r="J119" s="32">
        <f t="shared" ref="J119:L119" si="61">J108+J118</f>
        <v>1440</v>
      </c>
      <c r="K119" s="32"/>
      <c r="L119" s="32">
        <f t="shared" si="61"/>
        <v>118.73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91</v>
      </c>
      <c r="F120" s="40">
        <v>200</v>
      </c>
      <c r="G120" s="40">
        <v>7</v>
      </c>
      <c r="H120" s="40">
        <v>8</v>
      </c>
      <c r="I120" s="40">
        <v>32</v>
      </c>
      <c r="J120" s="40">
        <v>284</v>
      </c>
      <c r="K120" s="41">
        <v>267</v>
      </c>
      <c r="L120" s="40">
        <v>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49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5</v>
      </c>
      <c r="H123" s="43">
        <v>1</v>
      </c>
      <c r="I123" s="43">
        <v>30</v>
      </c>
      <c r="J123" s="43">
        <v>141</v>
      </c>
      <c r="K123" s="44">
        <v>108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90</v>
      </c>
      <c r="E125" s="42" t="s">
        <v>47</v>
      </c>
      <c r="F125" s="43">
        <v>40</v>
      </c>
      <c r="G125" s="43">
        <v>1</v>
      </c>
      <c r="H125" s="43">
        <v>4</v>
      </c>
      <c r="I125" s="43">
        <v>20</v>
      </c>
      <c r="J125" s="43">
        <v>124</v>
      </c>
      <c r="K125" s="44">
        <v>96</v>
      </c>
      <c r="L125" s="43">
        <v>6.23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</v>
      </c>
      <c r="H127" s="19">
        <f t="shared" si="62"/>
        <v>13</v>
      </c>
      <c r="I127" s="19">
        <f t="shared" si="62"/>
        <v>97</v>
      </c>
      <c r="J127" s="19">
        <f t="shared" si="62"/>
        <v>610</v>
      </c>
      <c r="K127" s="25"/>
      <c r="L127" s="19">
        <f t="shared" ref="L127" si="63">SUM(L120:L126)</f>
        <v>23.03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2" t="s">
        <v>73</v>
      </c>
      <c r="F129" s="43">
        <v>250</v>
      </c>
      <c r="G129" s="43">
        <v>2</v>
      </c>
      <c r="H129" s="43">
        <v>4</v>
      </c>
      <c r="I129" s="43">
        <v>12</v>
      </c>
      <c r="J129" s="43">
        <v>219</v>
      </c>
      <c r="K129" s="44">
        <v>154</v>
      </c>
      <c r="L129" s="43">
        <v>6</v>
      </c>
    </row>
    <row r="130" spans="1:12" ht="15" x14ac:dyDescent="0.25">
      <c r="A130" s="14"/>
      <c r="B130" s="15"/>
      <c r="C130" s="11"/>
      <c r="D130" s="7" t="s">
        <v>28</v>
      </c>
      <c r="E130" s="52" t="s">
        <v>74</v>
      </c>
      <c r="F130" s="43">
        <v>240</v>
      </c>
      <c r="G130" s="43">
        <v>14</v>
      </c>
      <c r="H130" s="43">
        <v>14</v>
      </c>
      <c r="I130" s="43">
        <v>16</v>
      </c>
      <c r="J130" s="43">
        <v>298</v>
      </c>
      <c r="K130" s="44">
        <v>407</v>
      </c>
      <c r="L130" s="43">
        <v>40.39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41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493</v>
      </c>
      <c r="L132" s="43">
        <v>2.63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>
        <v>108</v>
      </c>
      <c r="L133" s="43">
        <v>1.9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>
        <v>109</v>
      </c>
      <c r="L134" s="43">
        <v>1.9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</v>
      </c>
      <c r="H137" s="19">
        <f t="shared" si="64"/>
        <v>18</v>
      </c>
      <c r="I137" s="19">
        <f t="shared" si="64"/>
        <v>68</v>
      </c>
      <c r="J137" s="19">
        <f t="shared" si="64"/>
        <v>700</v>
      </c>
      <c r="K137" s="25"/>
      <c r="L137" s="19">
        <f t="shared" ref="L137" si="65">SUM(L128:L136)</f>
        <v>52.82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1250</v>
      </c>
      <c r="G138" s="32">
        <f t="shared" ref="G138" si="66">G127+G137</f>
        <v>33</v>
      </c>
      <c r="H138" s="32">
        <f t="shared" ref="H138" si="67">H127+H137</f>
        <v>31</v>
      </c>
      <c r="I138" s="32">
        <f t="shared" ref="I138" si="68">I127+I137</f>
        <v>165</v>
      </c>
      <c r="J138" s="32">
        <f t="shared" ref="J138:L138" si="69">J127+J137</f>
        <v>1310</v>
      </c>
      <c r="K138" s="32"/>
      <c r="L138" s="32">
        <f t="shared" si="69"/>
        <v>75.849999999999994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86</v>
      </c>
      <c r="F139" s="40">
        <v>200</v>
      </c>
      <c r="G139" s="40">
        <v>6</v>
      </c>
      <c r="H139" s="40">
        <v>8</v>
      </c>
      <c r="I139" s="40">
        <v>26</v>
      </c>
      <c r="J139" s="40">
        <v>206</v>
      </c>
      <c r="K139" s="41">
        <v>266</v>
      </c>
      <c r="L139" s="40">
        <v>16.170000000000002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2.63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>
        <v>108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90</v>
      </c>
      <c r="E144" s="52" t="s">
        <v>51</v>
      </c>
      <c r="F144" s="43">
        <v>45</v>
      </c>
      <c r="G144" s="43">
        <v>5</v>
      </c>
      <c r="H144" s="43">
        <v>8</v>
      </c>
      <c r="I144" s="43">
        <v>7</v>
      </c>
      <c r="J144" s="43">
        <v>123</v>
      </c>
      <c r="K144" s="44">
        <v>90</v>
      </c>
      <c r="L144" s="43">
        <v>13.1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78</v>
      </c>
      <c r="J146" s="19">
        <f t="shared" si="70"/>
        <v>530</v>
      </c>
      <c r="K146" s="25"/>
      <c r="L146" s="19">
        <f t="shared" ref="L146" si="71">SUM(L139:L145)</f>
        <v>35.700000000000003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82</v>
      </c>
      <c r="F148" s="43">
        <v>250</v>
      </c>
      <c r="G148" s="43">
        <v>2</v>
      </c>
      <c r="H148" s="43">
        <v>5</v>
      </c>
      <c r="I148" s="43">
        <v>17</v>
      </c>
      <c r="J148" s="43">
        <v>228</v>
      </c>
      <c r="K148" s="44">
        <v>155</v>
      </c>
      <c r="L148" s="43">
        <v>6</v>
      </c>
    </row>
    <row r="149" spans="1:12" ht="15" x14ac:dyDescent="0.25">
      <c r="A149" s="23"/>
      <c r="B149" s="15"/>
      <c r="C149" s="11"/>
      <c r="D149" s="7" t="s">
        <v>28</v>
      </c>
      <c r="E149" s="52" t="s">
        <v>75</v>
      </c>
      <c r="F149" s="43">
        <v>90</v>
      </c>
      <c r="G149" s="43">
        <v>11</v>
      </c>
      <c r="H149" s="43">
        <v>8</v>
      </c>
      <c r="I149" s="43">
        <v>7</v>
      </c>
      <c r="J149" s="43">
        <v>132</v>
      </c>
      <c r="K149" s="44">
        <v>412</v>
      </c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52" t="s">
        <v>76</v>
      </c>
      <c r="F150" s="43">
        <v>200</v>
      </c>
      <c r="G150" s="43">
        <v>7</v>
      </c>
      <c r="H150" s="43">
        <v>7</v>
      </c>
      <c r="I150" s="43">
        <v>8</v>
      </c>
      <c r="J150" s="43">
        <v>126</v>
      </c>
      <c r="K150" s="44">
        <v>423</v>
      </c>
      <c r="L150" s="43">
        <v>13</v>
      </c>
    </row>
    <row r="151" spans="1:12" ht="15" x14ac:dyDescent="0.25">
      <c r="A151" s="23"/>
      <c r="B151" s="15"/>
      <c r="C151" s="11"/>
      <c r="D151" s="7" t="s">
        <v>30</v>
      </c>
      <c r="E151" s="52" t="s">
        <v>52</v>
      </c>
      <c r="F151" s="43">
        <v>200</v>
      </c>
      <c r="G151" s="43">
        <v>0</v>
      </c>
      <c r="H151" s="43">
        <v>0</v>
      </c>
      <c r="I151" s="43">
        <v>27</v>
      </c>
      <c r="J151" s="43">
        <v>110</v>
      </c>
      <c r="K151" s="44">
        <v>508</v>
      </c>
      <c r="L151" s="43">
        <v>4.5199999999999996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108</v>
      </c>
      <c r="L152" s="43">
        <v>1.9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109</v>
      </c>
      <c r="L153" s="43">
        <v>1.9</v>
      </c>
    </row>
    <row r="154" spans="1:12" ht="15" x14ac:dyDescent="0.25">
      <c r="A154" s="23"/>
      <c r="B154" s="15"/>
      <c r="C154" s="11"/>
      <c r="D154" s="6"/>
      <c r="E154" s="54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20</v>
      </c>
      <c r="I156" s="19">
        <f t="shared" si="72"/>
        <v>84</v>
      </c>
      <c r="J156" s="19">
        <f t="shared" si="72"/>
        <v>719</v>
      </c>
      <c r="K156" s="25"/>
      <c r="L156" s="19">
        <f t="shared" ref="L156" si="73">SUM(L147:L155)</f>
        <v>67.320000000000007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1305</v>
      </c>
      <c r="G157" s="32">
        <f t="shared" ref="G157" si="74">G146+G156</f>
        <v>40</v>
      </c>
      <c r="H157" s="32">
        <f t="shared" ref="H157" si="75">H146+H156</f>
        <v>37</v>
      </c>
      <c r="I157" s="32">
        <f t="shared" ref="I157" si="76">I146+I156</f>
        <v>162</v>
      </c>
      <c r="J157" s="32">
        <f t="shared" ref="J157:L157" si="77">J146+J156</f>
        <v>1249</v>
      </c>
      <c r="K157" s="32"/>
      <c r="L157" s="32">
        <f t="shared" si="77"/>
        <v>103.02000000000001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77</v>
      </c>
      <c r="F158" s="40">
        <v>200</v>
      </c>
      <c r="G158" s="40">
        <v>5</v>
      </c>
      <c r="H158" s="40">
        <v>5</v>
      </c>
      <c r="I158" s="40">
        <v>17</v>
      </c>
      <c r="J158" s="40">
        <v>132</v>
      </c>
      <c r="K158" s="41">
        <v>164</v>
      </c>
      <c r="L158" s="40">
        <v>9.4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49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>
        <v>108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90</v>
      </c>
      <c r="E163" s="52" t="s">
        <v>43</v>
      </c>
      <c r="F163" s="43">
        <v>40</v>
      </c>
      <c r="G163" s="43">
        <v>2</v>
      </c>
      <c r="H163" s="43">
        <v>17</v>
      </c>
      <c r="I163" s="43">
        <v>10</v>
      </c>
      <c r="J163" s="43">
        <v>197</v>
      </c>
      <c r="K163" s="44">
        <v>93</v>
      </c>
      <c r="L163" s="43">
        <v>10.1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</v>
      </c>
      <c r="H165" s="19">
        <f t="shared" si="78"/>
        <v>23</v>
      </c>
      <c r="I165" s="19">
        <f t="shared" si="78"/>
        <v>72</v>
      </c>
      <c r="J165" s="19">
        <f t="shared" si="78"/>
        <v>531</v>
      </c>
      <c r="K165" s="25"/>
      <c r="L165" s="19">
        <f t="shared" ref="L165" si="79">SUM(L158:L164)</f>
        <v>27.299999999999997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78</v>
      </c>
      <c r="F166" s="43">
        <v>60</v>
      </c>
      <c r="G166" s="43">
        <v>1</v>
      </c>
      <c r="H166" s="43">
        <v>6</v>
      </c>
      <c r="I166" s="43">
        <v>1</v>
      </c>
      <c r="J166" s="43">
        <v>65</v>
      </c>
      <c r="K166" s="44">
        <v>48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2" t="s">
        <v>79</v>
      </c>
      <c r="F167" s="43">
        <v>250</v>
      </c>
      <c r="G167" s="43">
        <v>2</v>
      </c>
      <c r="H167" s="43">
        <v>3</v>
      </c>
      <c r="I167" s="43">
        <v>12</v>
      </c>
      <c r="J167" s="43">
        <v>88</v>
      </c>
      <c r="K167" s="44">
        <v>144</v>
      </c>
      <c r="L167" s="43">
        <v>6.91</v>
      </c>
    </row>
    <row r="168" spans="1:12" ht="15" x14ac:dyDescent="0.25">
      <c r="A168" s="23"/>
      <c r="B168" s="15"/>
      <c r="C168" s="11"/>
      <c r="D168" s="7" t="s">
        <v>28</v>
      </c>
      <c r="E168" s="52" t="s">
        <v>80</v>
      </c>
      <c r="F168" s="43">
        <v>120</v>
      </c>
      <c r="G168" s="43">
        <v>21</v>
      </c>
      <c r="H168" s="43">
        <v>22</v>
      </c>
      <c r="I168" s="43">
        <v>4</v>
      </c>
      <c r="J168" s="43">
        <v>297</v>
      </c>
      <c r="K168" s="44">
        <v>367</v>
      </c>
      <c r="L168" s="43">
        <v>74</v>
      </c>
    </row>
    <row r="169" spans="1:12" ht="15" x14ac:dyDescent="0.25">
      <c r="A169" s="23"/>
      <c r="B169" s="15"/>
      <c r="C169" s="11"/>
      <c r="D169" s="7" t="s">
        <v>29</v>
      </c>
      <c r="E169" s="52" t="s">
        <v>61</v>
      </c>
      <c r="F169" s="43">
        <v>180</v>
      </c>
      <c r="G169" s="43">
        <v>4</v>
      </c>
      <c r="H169" s="43">
        <v>8</v>
      </c>
      <c r="I169" s="43">
        <v>20</v>
      </c>
      <c r="J169" s="43">
        <v>166</v>
      </c>
      <c r="K169" s="44">
        <v>429</v>
      </c>
      <c r="L169" s="43">
        <v>18.27</v>
      </c>
    </row>
    <row r="170" spans="1:12" ht="15" x14ac:dyDescent="0.25">
      <c r="A170" s="23"/>
      <c r="B170" s="15"/>
      <c r="C170" s="11"/>
      <c r="D170" s="7" t="s">
        <v>30</v>
      </c>
      <c r="E170" s="52" t="s">
        <v>52</v>
      </c>
      <c r="F170" s="43">
        <v>200</v>
      </c>
      <c r="G170" s="43">
        <v>0</v>
      </c>
      <c r="H170" s="43">
        <v>0</v>
      </c>
      <c r="I170" s="43">
        <v>27</v>
      </c>
      <c r="J170" s="43">
        <v>110</v>
      </c>
      <c r="K170" s="44">
        <v>508</v>
      </c>
      <c r="L170" s="43">
        <v>4.5199999999999996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>
        <v>108</v>
      </c>
      <c r="L171" s="43">
        <v>1.9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109</v>
      </c>
      <c r="L172" s="43">
        <v>1.9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32</v>
      </c>
      <c r="H175" s="19">
        <f t="shared" si="80"/>
        <v>39</v>
      </c>
      <c r="I175" s="19">
        <f t="shared" si="80"/>
        <v>89</v>
      </c>
      <c r="J175" s="19">
        <f t="shared" si="80"/>
        <v>849</v>
      </c>
      <c r="K175" s="25"/>
      <c r="L175" s="19">
        <f t="shared" ref="L175" si="81">SUM(L166:L174)</f>
        <v>115.5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1370</v>
      </c>
      <c r="G176" s="32">
        <f t="shared" ref="G176" si="82">G165+G175</f>
        <v>44</v>
      </c>
      <c r="H176" s="32">
        <f t="shared" ref="H176" si="83">H165+H175</f>
        <v>62</v>
      </c>
      <c r="I176" s="32">
        <f t="shared" ref="I176" si="84">I165+I175</f>
        <v>161</v>
      </c>
      <c r="J176" s="32">
        <f t="shared" ref="J176:L176" si="85">J165+J175</f>
        <v>1380</v>
      </c>
      <c r="K176" s="32"/>
      <c r="L176" s="32">
        <f t="shared" si="85"/>
        <v>142.80000000000001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81</v>
      </c>
      <c r="F177" s="40">
        <v>200</v>
      </c>
      <c r="G177" s="40">
        <v>6</v>
      </c>
      <c r="H177" s="40">
        <v>10</v>
      </c>
      <c r="I177" s="40">
        <v>32</v>
      </c>
      <c r="J177" s="40">
        <v>244</v>
      </c>
      <c r="K177" s="41">
        <v>255</v>
      </c>
      <c r="L177" s="40">
        <v>13.75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493</v>
      </c>
      <c r="L179" s="43">
        <v>2.63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>
        <v>1</v>
      </c>
      <c r="I180" s="43">
        <v>30</v>
      </c>
      <c r="J180" s="43">
        <v>141</v>
      </c>
      <c r="K180" s="44">
        <v>108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90</v>
      </c>
      <c r="E182" s="42" t="s">
        <v>47</v>
      </c>
      <c r="F182" s="43">
        <v>40</v>
      </c>
      <c r="G182" s="43">
        <v>1</v>
      </c>
      <c r="H182" s="43">
        <v>4</v>
      </c>
      <c r="I182" s="43">
        <v>20</v>
      </c>
      <c r="J182" s="43">
        <v>124</v>
      </c>
      <c r="K182" s="44">
        <v>96</v>
      </c>
      <c r="L182" s="43">
        <v>6.23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</v>
      </c>
      <c r="H184" s="19">
        <f t="shared" si="86"/>
        <v>15</v>
      </c>
      <c r="I184" s="19">
        <f t="shared" si="86"/>
        <v>97</v>
      </c>
      <c r="J184" s="19">
        <f t="shared" si="86"/>
        <v>569</v>
      </c>
      <c r="K184" s="25"/>
      <c r="L184" s="19">
        <f t="shared" ref="L184" si="87">SUM(L177:L183)</f>
        <v>26.41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68</v>
      </c>
      <c r="F186" s="43">
        <v>250</v>
      </c>
      <c r="G186" s="43">
        <v>1</v>
      </c>
      <c r="H186" s="43">
        <v>4</v>
      </c>
      <c r="I186" s="43">
        <v>9</v>
      </c>
      <c r="J186" s="43">
        <v>138</v>
      </c>
      <c r="K186" s="44">
        <v>128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52" t="s">
        <v>87</v>
      </c>
      <c r="F187" s="43">
        <v>140</v>
      </c>
      <c r="G187" s="43">
        <v>10</v>
      </c>
      <c r="H187" s="43">
        <v>2</v>
      </c>
      <c r="I187" s="43">
        <v>9</v>
      </c>
      <c r="J187" s="43">
        <v>176</v>
      </c>
      <c r="K187" s="44">
        <v>345</v>
      </c>
      <c r="L187" s="43">
        <v>23</v>
      </c>
    </row>
    <row r="188" spans="1:12" ht="15" x14ac:dyDescent="0.25">
      <c r="A188" s="23"/>
      <c r="B188" s="15"/>
      <c r="C188" s="11"/>
      <c r="D188" s="7" t="s">
        <v>29</v>
      </c>
      <c r="E188" s="52" t="s">
        <v>44</v>
      </c>
      <c r="F188" s="43">
        <v>180</v>
      </c>
      <c r="G188" s="43">
        <v>5</v>
      </c>
      <c r="H188" s="43">
        <v>1</v>
      </c>
      <c r="I188" s="43">
        <v>25</v>
      </c>
      <c r="J188" s="43">
        <v>136</v>
      </c>
      <c r="K188" s="44">
        <v>297</v>
      </c>
      <c r="L188" s="43">
        <v>7.9</v>
      </c>
    </row>
    <row r="189" spans="1:12" ht="15" x14ac:dyDescent="0.25">
      <c r="A189" s="23"/>
      <c r="B189" s="15"/>
      <c r="C189" s="11"/>
      <c r="D189" s="7" t="s">
        <v>30</v>
      </c>
      <c r="E189" s="52" t="s">
        <v>49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494</v>
      </c>
      <c r="L189" s="43">
        <v>4.8499999999999996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>
        <v>108</v>
      </c>
      <c r="L190" s="43">
        <v>1.9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109</v>
      </c>
      <c r="L191" s="43">
        <v>1.9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20</v>
      </c>
      <c r="H194" s="19">
        <f t="shared" si="88"/>
        <v>7</v>
      </c>
      <c r="I194" s="19">
        <f t="shared" si="88"/>
        <v>83</v>
      </c>
      <c r="J194" s="19">
        <f t="shared" si="88"/>
        <v>634</v>
      </c>
      <c r="K194" s="25"/>
      <c r="L194" s="19">
        <f t="shared" ref="L194" si="89">SUM(L185:L193)</f>
        <v>55.55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1330</v>
      </c>
      <c r="G195" s="32">
        <f t="shared" ref="G195" si="90">G184+G194</f>
        <v>32</v>
      </c>
      <c r="H195" s="32">
        <f t="shared" ref="H195" si="91">H184+H194</f>
        <v>22</v>
      </c>
      <c r="I195" s="32">
        <f t="shared" ref="I195" si="92">I184+I194</f>
        <v>180</v>
      </c>
      <c r="J195" s="32">
        <f t="shared" ref="J195:L195" si="93">J184+J194</f>
        <v>1203</v>
      </c>
      <c r="K195" s="32"/>
      <c r="L195" s="32">
        <f t="shared" si="93"/>
        <v>81.96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</v>
      </c>
      <c r="H196" s="34">
        <f t="shared" si="94"/>
        <v>38.799999999999997</v>
      </c>
      <c r="I196" s="34">
        <f t="shared" si="94"/>
        <v>182.8</v>
      </c>
      <c r="J196" s="34">
        <f t="shared" si="94"/>
        <v>1318.1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104.31200000000001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mmkj</cp:lastModifiedBy>
  <dcterms:created xsi:type="dcterms:W3CDTF">2022-05-16T14:23:56Z</dcterms:created>
  <dcterms:modified xsi:type="dcterms:W3CDTF">2024-12-13T11:29:04Z</dcterms:modified>
</cp:coreProperties>
</file>