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15"/>
  </bookViews>
  <sheets>
    <sheet name="ПН1" sheetId="1" r:id="rId1"/>
    <sheet name="ВТ1" sheetId="5" r:id="rId2"/>
    <sheet name="СР1" sheetId="6" r:id="rId3"/>
    <sheet name="ЧТ1" sheetId="7" r:id="rId4"/>
    <sheet name="ПТ1" sheetId="8" r:id="rId5"/>
    <sheet name="ПН2" sheetId="9" r:id="rId6"/>
    <sheet name="ВТ2" sheetId="10" r:id="rId7"/>
    <sheet name="СР2" sheetId="11" r:id="rId8"/>
    <sheet name="ЧТ2" sheetId="12" r:id="rId9"/>
    <sheet name="ПТ2" sheetId="13" r:id="rId10"/>
  </sheets>
  <calcPr calcId="162913"/>
</workbook>
</file>

<file path=xl/calcChain.xml><?xml version="1.0" encoding="utf-8"?>
<calcChain xmlns="http://schemas.openxmlformats.org/spreadsheetml/2006/main">
  <c r="O24" i="13" l="1"/>
  <c r="N24" i="13"/>
  <c r="M24" i="13"/>
  <c r="L24" i="13"/>
  <c r="K24" i="13"/>
  <c r="J24" i="13"/>
  <c r="I24" i="13"/>
  <c r="H24" i="13"/>
  <c r="G24" i="13"/>
  <c r="F24" i="13"/>
  <c r="E24" i="13"/>
  <c r="D24" i="13"/>
  <c r="C24" i="13"/>
  <c r="O14" i="13"/>
  <c r="O25" i="13" s="1"/>
  <c r="N14" i="13"/>
  <c r="N25" i="13" s="1"/>
  <c r="M14" i="13"/>
  <c r="M25" i="13" s="1"/>
  <c r="L14" i="13"/>
  <c r="L25" i="13" s="1"/>
  <c r="K14" i="13"/>
  <c r="K25" i="13" s="1"/>
  <c r="J14" i="13"/>
  <c r="J25" i="13" s="1"/>
  <c r="I14" i="13"/>
  <c r="I25" i="13" s="1"/>
  <c r="H14" i="13"/>
  <c r="H25" i="13" s="1"/>
  <c r="G14" i="13"/>
  <c r="F14" i="13"/>
  <c r="F25" i="13" s="1"/>
  <c r="E14" i="13"/>
  <c r="E25" i="13" s="1"/>
  <c r="D14" i="13"/>
  <c r="D25" i="13" s="1"/>
  <c r="C14" i="13"/>
  <c r="M25" i="12"/>
  <c r="I25" i="12"/>
  <c r="H25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14" i="12"/>
  <c r="O25" i="12" s="1"/>
  <c r="N14" i="12"/>
  <c r="N25" i="12" s="1"/>
  <c r="M14" i="12"/>
  <c r="L14" i="12"/>
  <c r="L25" i="12" s="1"/>
  <c r="K14" i="12"/>
  <c r="J14" i="12"/>
  <c r="J25" i="12" s="1"/>
  <c r="I14" i="12"/>
  <c r="H14" i="12"/>
  <c r="G14" i="12"/>
  <c r="G25" i="12" s="1"/>
  <c r="F14" i="12"/>
  <c r="E14" i="12"/>
  <c r="D14" i="12"/>
  <c r="D25" i="12" s="1"/>
  <c r="C14" i="12"/>
  <c r="M24" i="11"/>
  <c r="O23" i="11"/>
  <c r="N23" i="11"/>
  <c r="M23" i="11"/>
  <c r="L23" i="11"/>
  <c r="K23" i="11"/>
  <c r="J23" i="11"/>
  <c r="I23" i="11"/>
  <c r="H23" i="11"/>
  <c r="G23" i="11"/>
  <c r="G24" i="11" s="1"/>
  <c r="F23" i="11"/>
  <c r="E23" i="11"/>
  <c r="D23" i="11"/>
  <c r="C23" i="11"/>
  <c r="O14" i="11"/>
  <c r="O24" i="11" s="1"/>
  <c r="N14" i="11"/>
  <c r="N24" i="11" s="1"/>
  <c r="M14" i="11"/>
  <c r="L14" i="11"/>
  <c r="L24" i="11" s="1"/>
  <c r="K14" i="11"/>
  <c r="K24" i="11" s="1"/>
  <c r="J14" i="11"/>
  <c r="J24" i="11" s="1"/>
  <c r="I14" i="11"/>
  <c r="I24" i="11" s="1"/>
  <c r="H14" i="11"/>
  <c r="H24" i="11" s="1"/>
  <c r="G14" i="11"/>
  <c r="F14" i="11"/>
  <c r="F24" i="11" s="1"/>
  <c r="E14" i="11"/>
  <c r="E24" i="11" s="1"/>
  <c r="D14" i="11"/>
  <c r="D24" i="11" s="1"/>
  <c r="C14" i="11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O14" i="10"/>
  <c r="O25" i="10" s="1"/>
  <c r="N14" i="10"/>
  <c r="N25" i="10" s="1"/>
  <c r="M14" i="10"/>
  <c r="M25" i="10" s="1"/>
  <c r="L14" i="10"/>
  <c r="L25" i="10" s="1"/>
  <c r="K14" i="10"/>
  <c r="K25" i="10" s="1"/>
  <c r="J14" i="10"/>
  <c r="J25" i="10" s="1"/>
  <c r="I14" i="10"/>
  <c r="I25" i="10" s="1"/>
  <c r="H14" i="10"/>
  <c r="H25" i="10" s="1"/>
  <c r="G14" i="10"/>
  <c r="G25" i="10" s="1"/>
  <c r="F14" i="10"/>
  <c r="E14" i="10"/>
  <c r="E25" i="10" s="1"/>
  <c r="D14" i="10"/>
  <c r="D25" i="10" s="1"/>
  <c r="C14" i="10"/>
  <c r="I25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O14" i="9"/>
  <c r="O25" i="9" s="1"/>
  <c r="N14" i="9"/>
  <c r="N25" i="9" s="1"/>
  <c r="M14" i="9"/>
  <c r="M25" i="9" s="1"/>
  <c r="L14" i="9"/>
  <c r="L25" i="9" s="1"/>
  <c r="K14" i="9"/>
  <c r="K25" i="9" s="1"/>
  <c r="J14" i="9"/>
  <c r="J25" i="9" s="1"/>
  <c r="I14" i="9"/>
  <c r="H14" i="9"/>
  <c r="H25" i="9" s="1"/>
  <c r="G14" i="9"/>
  <c r="F14" i="9"/>
  <c r="F25" i="9" s="1"/>
  <c r="E14" i="9"/>
  <c r="E25" i="9" s="1"/>
  <c r="D14" i="9"/>
  <c r="C14" i="9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O14" i="8"/>
  <c r="O25" i="8" s="1"/>
  <c r="N14" i="8"/>
  <c r="N25" i="8" s="1"/>
  <c r="M14" i="8"/>
  <c r="M25" i="8" s="1"/>
  <c r="L14" i="8"/>
  <c r="L25" i="8" s="1"/>
  <c r="K14" i="8"/>
  <c r="K25" i="8" s="1"/>
  <c r="J14" i="8"/>
  <c r="J25" i="8" s="1"/>
  <c r="I14" i="8"/>
  <c r="I25" i="8" s="1"/>
  <c r="H14" i="8"/>
  <c r="H25" i="8" s="1"/>
  <c r="G14" i="8"/>
  <c r="F14" i="8"/>
  <c r="F25" i="8" s="1"/>
  <c r="E14" i="8"/>
  <c r="E25" i="8" s="1"/>
  <c r="D14" i="8"/>
  <c r="D25" i="8" s="1"/>
  <c r="C14" i="8"/>
  <c r="H25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O14" i="7"/>
  <c r="O25" i="7" s="1"/>
  <c r="N14" i="7"/>
  <c r="N25" i="7" s="1"/>
  <c r="M14" i="7"/>
  <c r="M25" i="7" s="1"/>
  <c r="L14" i="7"/>
  <c r="L25" i="7" s="1"/>
  <c r="K14" i="7"/>
  <c r="K25" i="7" s="1"/>
  <c r="J14" i="7"/>
  <c r="J25" i="7" s="1"/>
  <c r="I14" i="7"/>
  <c r="I25" i="7" s="1"/>
  <c r="H14" i="7"/>
  <c r="G14" i="7"/>
  <c r="F14" i="7"/>
  <c r="F25" i="7" s="1"/>
  <c r="E14" i="7"/>
  <c r="E25" i="7" s="1"/>
  <c r="D14" i="7"/>
  <c r="D25" i="7" s="1"/>
  <c r="C14" i="7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O14" i="6"/>
  <c r="O25" i="6" s="1"/>
  <c r="N14" i="6"/>
  <c r="N25" i="6" s="1"/>
  <c r="M14" i="6"/>
  <c r="M25" i="6" s="1"/>
  <c r="L14" i="6"/>
  <c r="L25" i="6" s="1"/>
  <c r="K14" i="6"/>
  <c r="K25" i="6" s="1"/>
  <c r="J14" i="6"/>
  <c r="J25" i="6" s="1"/>
  <c r="I14" i="6"/>
  <c r="I25" i="6" s="1"/>
  <c r="H14" i="6"/>
  <c r="H25" i="6" s="1"/>
  <c r="G14" i="6"/>
  <c r="G25" i="6" s="1"/>
  <c r="F14" i="6"/>
  <c r="F25" i="6" s="1"/>
  <c r="E14" i="6"/>
  <c r="D14" i="6"/>
  <c r="D25" i="6" s="1"/>
  <c r="C14" i="6"/>
  <c r="C25" i="6" s="1"/>
  <c r="G24" i="5"/>
  <c r="D24" i="5"/>
  <c r="O23" i="5"/>
  <c r="N23" i="5"/>
  <c r="M23" i="5"/>
  <c r="L23" i="5"/>
  <c r="K23" i="5"/>
  <c r="J23" i="5"/>
  <c r="I23" i="5"/>
  <c r="H23" i="5"/>
  <c r="G23" i="5"/>
  <c r="F23" i="5"/>
  <c r="F24" i="5" s="1"/>
  <c r="E23" i="5"/>
  <c r="E24" i="5" s="1"/>
  <c r="D23" i="5"/>
  <c r="C23" i="5"/>
  <c r="O14" i="5"/>
  <c r="O24" i="5" s="1"/>
  <c r="N14" i="5"/>
  <c r="N24" i="5" s="1"/>
  <c r="M14" i="5"/>
  <c r="M24" i="5" s="1"/>
  <c r="L14" i="5"/>
  <c r="L24" i="5" s="1"/>
  <c r="K14" i="5"/>
  <c r="K24" i="5" s="1"/>
  <c r="J14" i="5"/>
  <c r="J24" i="5" s="1"/>
  <c r="I14" i="5"/>
  <c r="I24" i="5" s="1"/>
  <c r="H14" i="5"/>
  <c r="H24" i="5" s="1"/>
  <c r="C14" i="5"/>
  <c r="H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25" i="1" s="1"/>
  <c r="O14" i="1"/>
  <c r="N14" i="1"/>
  <c r="N25" i="1" s="1"/>
  <c r="M14" i="1"/>
  <c r="M25" i="1" s="1"/>
  <c r="L14" i="1"/>
  <c r="L25" i="1" s="1"/>
  <c r="K14" i="1"/>
  <c r="K25" i="1" s="1"/>
  <c r="J14" i="1"/>
  <c r="J25" i="1" s="1"/>
  <c r="I14" i="1"/>
  <c r="H14" i="1"/>
  <c r="G14" i="1"/>
  <c r="F14" i="1"/>
  <c r="F25" i="1" s="1"/>
  <c r="E14" i="1"/>
  <c r="E25" i="1" s="1"/>
  <c r="D14" i="1"/>
  <c r="D25" i="1" s="1"/>
  <c r="C14" i="1"/>
  <c r="C25" i="10" l="1"/>
  <c r="C24" i="11"/>
  <c r="C25" i="12"/>
  <c r="O25" i="1"/>
  <c r="E25" i="6"/>
  <c r="D25" i="9"/>
  <c r="F25" i="12"/>
  <c r="G25" i="1"/>
  <c r="F25" i="10"/>
  <c r="K25" i="12"/>
  <c r="I25" i="1"/>
  <c r="C25" i="13"/>
  <c r="E25" i="12"/>
  <c r="C25" i="9"/>
  <c r="G25" i="9"/>
  <c r="C25" i="8"/>
  <c r="C25" i="7"/>
  <c r="G25" i="13"/>
  <c r="G25" i="8"/>
  <c r="G25" i="7"/>
  <c r="C24" i="5"/>
</calcChain>
</file>

<file path=xl/sharedStrings.xml><?xml version="1.0" encoding="utf-8"?>
<sst xmlns="http://schemas.openxmlformats.org/spreadsheetml/2006/main" count="406" uniqueCount="77">
  <si>
    <t>понедельник</t>
  </si>
  <si>
    <t>Возрастная категория:</t>
  </si>
  <si>
    <t>Сезон:</t>
  </si>
  <si>
    <t>День:</t>
  </si>
  <si>
    <t>Неделя:</t>
  </si>
  <si>
    <t>№ рец.</t>
  </si>
  <si>
    <t>Прием пищи, наименование блюда</t>
  </si>
  <si>
    <t>Б</t>
  </si>
  <si>
    <t>Ж</t>
  </si>
  <si>
    <t>У</t>
  </si>
  <si>
    <t>Пищевые вещества (г.)</t>
  </si>
  <si>
    <t>Энергетическая ценность (ккал)</t>
  </si>
  <si>
    <t>Витамины (мг.)</t>
  </si>
  <si>
    <t>В1</t>
  </si>
  <si>
    <t>С</t>
  </si>
  <si>
    <t>А</t>
  </si>
  <si>
    <t>Е</t>
  </si>
  <si>
    <t>Завтрак</t>
  </si>
  <si>
    <t>Минеральные вещества (МГ)</t>
  </si>
  <si>
    <t>Са</t>
  </si>
  <si>
    <t>P</t>
  </si>
  <si>
    <t>Mg</t>
  </si>
  <si>
    <t>Fe</t>
  </si>
  <si>
    <t>итого:</t>
  </si>
  <si>
    <t>Масса порции (г.)</t>
  </si>
  <si>
    <t>Обед</t>
  </si>
  <si>
    <t>Всего за день:</t>
  </si>
  <si>
    <t>вторник</t>
  </si>
  <si>
    <t>осенне-зимний</t>
  </si>
  <si>
    <t>12-18лет</t>
  </si>
  <si>
    <t>Хлеб пшеничный</t>
  </si>
  <si>
    <t>Соус томатный</t>
  </si>
  <si>
    <t>Каша гречневая рассыпчатая</t>
  </si>
  <si>
    <t>Хлеб ржаной</t>
  </si>
  <si>
    <t>Бутерброд с повидлом</t>
  </si>
  <si>
    <t>Чай с лимоном</t>
  </si>
  <si>
    <t>Рис отварной</t>
  </si>
  <si>
    <t>Компот из сухофруктов</t>
  </si>
  <si>
    <t>среда</t>
  </si>
  <si>
    <t>Бутерброд с сыром</t>
  </si>
  <si>
    <t>Чай с сахаром</t>
  </si>
  <si>
    <t>Суфле из кур</t>
  </si>
  <si>
    <t>четверг</t>
  </si>
  <si>
    <t>Пюре картофельное</t>
  </si>
  <si>
    <t>пятница</t>
  </si>
  <si>
    <t>Курица в соусе с томатом</t>
  </si>
  <si>
    <t>Печенье</t>
  </si>
  <si>
    <t>Рагу из птиц</t>
  </si>
  <si>
    <t>Котлета куриная</t>
  </si>
  <si>
    <t>Суп молочный с рисом</t>
  </si>
  <si>
    <t>Котлета рыбная</t>
  </si>
  <si>
    <t>Каша пшённая вязкая</t>
  </si>
  <si>
    <t>Каша из хлопьев овсяных "Геркулеса" вязкая</t>
  </si>
  <si>
    <t xml:space="preserve">Бутерброд со сливочным маслом </t>
  </si>
  <si>
    <t>Суп с крупой рисовой на курином бульоне</t>
  </si>
  <si>
    <t>Макаронные изделия отварные</t>
  </si>
  <si>
    <t>Суп-лапша домашняя на курином бульоне</t>
  </si>
  <si>
    <t>Котлета из говядины</t>
  </si>
  <si>
    <t>Капуста тушёная</t>
  </si>
  <si>
    <t>Каша ячневая вязкая</t>
  </si>
  <si>
    <t>Суп крестьянский с крупой на курином бульоне</t>
  </si>
  <si>
    <t>Каша манная вязкая</t>
  </si>
  <si>
    <t>Суп с рыбной консервы</t>
  </si>
  <si>
    <t>Рулет из говядины с яйцом (паровой)</t>
  </si>
  <si>
    <t>Свекольник на курином бульоне со сметаной</t>
  </si>
  <si>
    <t xml:space="preserve">Фрикадельки из кур </t>
  </si>
  <si>
    <t>Каша молочная пшеничная вязкая</t>
  </si>
  <si>
    <t>Суп картофельный с макаронными изделиями на курином бульоне</t>
  </si>
  <si>
    <t>Каша рисовая вязкая</t>
  </si>
  <si>
    <t>Борщ с капустой и картофелем со сметаной на курином бульоне</t>
  </si>
  <si>
    <t>Суп молочный с макаронными изделиями</t>
  </si>
  <si>
    <t>Рассольник ленинградский со сметаной на курином бульоне</t>
  </si>
  <si>
    <t>Бифштекс рубленный паровой</t>
  </si>
  <si>
    <t>Каша гречневая вязкая</t>
  </si>
  <si>
    <t>Суп гороховый на курином бульоне</t>
  </si>
  <si>
    <t>Голубцы ленивые</t>
  </si>
  <si>
    <t>Щи из свежей капусты с картофелем на курином бульоне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</si>
</sst>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0"/>
  <sheetViews>
    <sheetView tabSelected="1" workbookViewId="0">
      <selection activeCell="D34" sqref="D34"/>
    </sheetView>
  </sheetViews>
  <sheetFormatPr defaultRowHeight="15" x14ac:dyDescent="0.25"/>
  <cols>
    <col min="1" max="1" width="6" customWidth="1"/>
    <col min="2" max="2" width="29.5703125" customWidth="1"/>
    <col min="3" max="3" width="8.85546875" customWidth="1"/>
  </cols>
  <sheetData>
    <row r="1" spans="1:15" x14ac:dyDescent="0.25">
      <c r="B1" s="2" t="s">
        <v>4</v>
      </c>
      <c r="C1" s="3">
        <v>1</v>
      </c>
    </row>
    <row r="2" spans="1:15" x14ac:dyDescent="0.25">
      <c r="B2" s="2" t="s">
        <v>3</v>
      </c>
      <c r="C2" s="3" t="s">
        <v>0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5" spans="1:15" ht="6" customHeight="1" x14ac:dyDescent="0.25"/>
    <row r="6" spans="1:15" s="1" customFormat="1" ht="34.5" customHeight="1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s="1" customFormat="1" ht="32.25" customHeight="1" x14ac:dyDescent="0.25">
      <c r="A7" s="18"/>
      <c r="B7" s="18"/>
      <c r="C7" s="18"/>
      <c r="D7" s="5" t="s">
        <v>7</v>
      </c>
      <c r="E7" s="5" t="s">
        <v>8</v>
      </c>
      <c r="F7" s="5" t="s">
        <v>9</v>
      </c>
      <c r="G7" s="18"/>
      <c r="H7" s="5" t="s">
        <v>13</v>
      </c>
      <c r="I7" s="5" t="s">
        <v>14</v>
      </c>
      <c r="J7" s="5" t="s">
        <v>15</v>
      </c>
      <c r="K7" s="5" t="s">
        <v>16</v>
      </c>
      <c r="L7" s="5" t="s">
        <v>19</v>
      </c>
      <c r="M7" s="5" t="s">
        <v>20</v>
      </c>
      <c r="N7" s="5" t="s">
        <v>21</v>
      </c>
      <c r="O7" s="6" t="s">
        <v>22</v>
      </c>
    </row>
    <row r="8" spans="1:15" s="1" customFormat="1" ht="11.2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s="1" customFormat="1" ht="15.75" customHeight="1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s="1" customFormat="1" ht="30" x14ac:dyDescent="0.25">
      <c r="A10" s="11">
        <v>247</v>
      </c>
      <c r="B10" s="11" t="s">
        <v>52</v>
      </c>
      <c r="C10" s="11">
        <v>200</v>
      </c>
      <c r="D10" s="11">
        <v>9</v>
      </c>
      <c r="E10" s="11">
        <v>14</v>
      </c>
      <c r="F10" s="11">
        <v>32</v>
      </c>
      <c r="G10" s="11">
        <v>287</v>
      </c>
      <c r="H10" s="11">
        <v>0</v>
      </c>
      <c r="I10" s="11">
        <v>1</v>
      </c>
      <c r="J10" s="11">
        <v>0</v>
      </c>
      <c r="K10" s="11">
        <v>1</v>
      </c>
      <c r="L10" s="11">
        <v>150</v>
      </c>
      <c r="M10" s="11">
        <v>226</v>
      </c>
      <c r="N10" s="11">
        <v>33</v>
      </c>
      <c r="O10" s="11">
        <v>1</v>
      </c>
    </row>
    <row r="11" spans="1:15" s="1" customFormat="1" x14ac:dyDescent="0.25">
      <c r="A11" s="13">
        <v>609</v>
      </c>
      <c r="B11" s="13" t="s">
        <v>46</v>
      </c>
      <c r="C11" s="13">
        <v>50</v>
      </c>
      <c r="D11" s="13">
        <v>4</v>
      </c>
      <c r="E11" s="13">
        <v>5</v>
      </c>
      <c r="F11" s="13">
        <v>37</v>
      </c>
      <c r="G11" s="13">
        <v>209</v>
      </c>
      <c r="H11" s="13">
        <v>0</v>
      </c>
      <c r="I11" s="13">
        <v>0</v>
      </c>
      <c r="J11" s="13">
        <v>0</v>
      </c>
      <c r="K11" s="13">
        <v>0</v>
      </c>
      <c r="L11" s="13">
        <v>15</v>
      </c>
      <c r="M11" s="13">
        <v>99</v>
      </c>
      <c r="N11" s="13">
        <v>10</v>
      </c>
      <c r="O11" s="13">
        <v>1</v>
      </c>
    </row>
    <row r="12" spans="1:15" s="1" customFormat="1" x14ac:dyDescent="0.25">
      <c r="A12" s="11">
        <v>494</v>
      </c>
      <c r="B12" s="11" t="s">
        <v>35</v>
      </c>
      <c r="C12" s="11">
        <v>200</v>
      </c>
      <c r="D12" s="11">
        <v>0</v>
      </c>
      <c r="E12" s="11">
        <v>0</v>
      </c>
      <c r="F12" s="11">
        <v>15</v>
      </c>
      <c r="G12" s="11">
        <v>61</v>
      </c>
      <c r="H12" s="11">
        <v>0</v>
      </c>
      <c r="I12" s="11">
        <v>0</v>
      </c>
      <c r="J12" s="11">
        <v>0</v>
      </c>
      <c r="K12" s="11">
        <v>0</v>
      </c>
      <c r="L12" s="11">
        <v>11</v>
      </c>
      <c r="M12" s="11">
        <v>3</v>
      </c>
      <c r="N12" s="11">
        <v>1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s="1" customFormat="1" ht="13.9" customHeight="1" x14ac:dyDescent="0.25">
      <c r="A14" s="14" t="s">
        <v>23</v>
      </c>
      <c r="B14" s="15"/>
      <c r="C14" s="12">
        <f>SUM(C10:C13)</f>
        <v>510</v>
      </c>
      <c r="D14" s="12">
        <f t="shared" ref="D14:O14" si="0">SUM(D10:D13)</f>
        <v>18</v>
      </c>
      <c r="E14" s="12">
        <f t="shared" si="0"/>
        <v>20</v>
      </c>
      <c r="F14" s="12">
        <f t="shared" si="0"/>
        <v>114</v>
      </c>
      <c r="G14" s="12">
        <f t="shared" si="0"/>
        <v>698</v>
      </c>
      <c r="H14" s="12">
        <f t="shared" si="0"/>
        <v>0</v>
      </c>
      <c r="I14" s="12">
        <f t="shared" si="0"/>
        <v>1</v>
      </c>
      <c r="J14" s="12">
        <f t="shared" si="0"/>
        <v>0</v>
      </c>
      <c r="K14" s="12">
        <f t="shared" si="0"/>
        <v>2</v>
      </c>
      <c r="L14" s="12">
        <f t="shared" si="0"/>
        <v>188</v>
      </c>
      <c r="M14" s="12">
        <f t="shared" si="0"/>
        <v>367</v>
      </c>
      <c r="N14" s="12">
        <f t="shared" si="0"/>
        <v>52</v>
      </c>
      <c r="O14" s="12">
        <f t="shared" si="0"/>
        <v>3</v>
      </c>
    </row>
    <row r="15" spans="1:15" s="1" customFormat="1" x14ac:dyDescent="0.25">
      <c r="A15" s="16" t="s">
        <v>25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7"/>
    </row>
    <row r="16" spans="1:15" s="1" customFormat="1" ht="30" x14ac:dyDescent="0.25">
      <c r="A16" s="11">
        <v>155</v>
      </c>
      <c r="B16" s="11" t="s">
        <v>54</v>
      </c>
      <c r="C16" s="11">
        <v>250</v>
      </c>
      <c r="D16" s="11">
        <v>2</v>
      </c>
      <c r="E16" s="11">
        <v>4</v>
      </c>
      <c r="F16" s="11">
        <v>14</v>
      </c>
      <c r="G16" s="11">
        <v>149</v>
      </c>
      <c r="H16" s="11">
        <v>0</v>
      </c>
      <c r="I16" s="11">
        <v>8</v>
      </c>
      <c r="J16" s="11">
        <v>0</v>
      </c>
      <c r="K16" s="11">
        <v>2</v>
      </c>
      <c r="L16" s="11">
        <v>28</v>
      </c>
      <c r="M16" s="11">
        <v>42</v>
      </c>
      <c r="N16" s="11">
        <v>21</v>
      </c>
      <c r="O16" s="11">
        <v>1</v>
      </c>
    </row>
    <row r="17" spans="1:15" s="1" customFormat="1" x14ac:dyDescent="0.25">
      <c r="A17" s="11">
        <v>412</v>
      </c>
      <c r="B17" s="11" t="s">
        <v>48</v>
      </c>
      <c r="C17" s="11">
        <v>90</v>
      </c>
      <c r="D17" s="11">
        <v>14</v>
      </c>
      <c r="E17" s="11">
        <v>10</v>
      </c>
      <c r="F17" s="11">
        <v>8</v>
      </c>
      <c r="G17" s="11">
        <v>189</v>
      </c>
      <c r="H17" s="11">
        <v>0</v>
      </c>
      <c r="I17" s="11">
        <v>0</v>
      </c>
      <c r="J17" s="11">
        <v>0</v>
      </c>
      <c r="K17" s="11">
        <v>1</v>
      </c>
      <c r="L17" s="11">
        <v>25</v>
      </c>
      <c r="M17" s="11">
        <v>112</v>
      </c>
      <c r="N17" s="11">
        <v>16</v>
      </c>
      <c r="O17" s="11">
        <v>1</v>
      </c>
    </row>
    <row r="18" spans="1:15" s="1" customFormat="1" x14ac:dyDescent="0.25">
      <c r="A18" s="11">
        <v>453</v>
      </c>
      <c r="B18" s="11" t="s">
        <v>31</v>
      </c>
      <c r="C18" s="11">
        <v>50</v>
      </c>
      <c r="D18" s="11">
        <v>1</v>
      </c>
      <c r="E18" s="11">
        <v>2</v>
      </c>
      <c r="F18" s="11">
        <v>3</v>
      </c>
      <c r="G18" s="11">
        <v>33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5</v>
      </c>
      <c r="N18" s="11">
        <v>2</v>
      </c>
      <c r="O18" s="11">
        <v>0</v>
      </c>
    </row>
    <row r="19" spans="1:15" s="1" customFormat="1" x14ac:dyDescent="0.25">
      <c r="A19" s="11">
        <v>291</v>
      </c>
      <c r="B19" s="11" t="s">
        <v>55</v>
      </c>
      <c r="C19" s="11">
        <v>200</v>
      </c>
      <c r="D19" s="11">
        <v>7</v>
      </c>
      <c r="E19" s="11">
        <v>1</v>
      </c>
      <c r="F19" s="11">
        <v>35</v>
      </c>
      <c r="G19" s="11">
        <v>193</v>
      </c>
      <c r="H19" s="11">
        <v>0</v>
      </c>
      <c r="I19" s="11">
        <v>0</v>
      </c>
      <c r="J19" s="11">
        <v>0</v>
      </c>
      <c r="K19" s="11">
        <v>1</v>
      </c>
      <c r="L19" s="11">
        <v>5</v>
      </c>
      <c r="M19" s="11">
        <v>31</v>
      </c>
      <c r="N19" s="11">
        <v>7</v>
      </c>
      <c r="O19" s="11">
        <v>1</v>
      </c>
    </row>
    <row r="20" spans="1:15" s="1" customFormat="1" x14ac:dyDescent="0.25">
      <c r="A20" s="11">
        <v>493</v>
      </c>
      <c r="B20" s="11" t="s">
        <v>40</v>
      </c>
      <c r="C20" s="11">
        <v>200</v>
      </c>
      <c r="D20" s="11">
        <v>0</v>
      </c>
      <c r="E20" s="11">
        <v>0</v>
      </c>
      <c r="F20" s="11">
        <v>15</v>
      </c>
      <c r="G20" s="11">
        <v>60</v>
      </c>
      <c r="H20" s="11">
        <v>0</v>
      </c>
      <c r="I20" s="11">
        <v>3</v>
      </c>
      <c r="J20" s="11">
        <v>0</v>
      </c>
      <c r="K20" s="11">
        <v>0</v>
      </c>
      <c r="L20" s="11">
        <v>14</v>
      </c>
      <c r="M20" s="11">
        <v>0</v>
      </c>
      <c r="N20" s="11">
        <v>0</v>
      </c>
      <c r="O20" s="11">
        <v>0</v>
      </c>
    </row>
    <row r="21" spans="1:15" s="1" customFormat="1" x14ac:dyDescent="0.25">
      <c r="A21" s="11">
        <v>109</v>
      </c>
      <c r="B21" s="11" t="s">
        <v>33</v>
      </c>
      <c r="C21" s="11">
        <v>30</v>
      </c>
      <c r="D21" s="11">
        <v>2</v>
      </c>
      <c r="E21" s="11">
        <v>0</v>
      </c>
      <c r="F21" s="11">
        <v>10</v>
      </c>
      <c r="G21" s="11">
        <v>52</v>
      </c>
      <c r="H21" s="11">
        <v>0</v>
      </c>
      <c r="I21" s="11">
        <v>0</v>
      </c>
      <c r="J21" s="11">
        <v>0</v>
      </c>
      <c r="K21" s="11">
        <v>0</v>
      </c>
      <c r="L21" s="11">
        <v>11</v>
      </c>
      <c r="M21" s="11">
        <v>47</v>
      </c>
      <c r="N21" s="11">
        <v>14</v>
      </c>
      <c r="O21" s="11">
        <v>1</v>
      </c>
    </row>
    <row r="22" spans="1:15" s="1" customFormat="1" x14ac:dyDescent="0.25">
      <c r="A22" s="11">
        <v>108</v>
      </c>
      <c r="B22" s="11" t="s">
        <v>30</v>
      </c>
      <c r="C22" s="11">
        <v>30</v>
      </c>
      <c r="D22" s="11">
        <v>3</v>
      </c>
      <c r="E22" s="11">
        <v>0</v>
      </c>
      <c r="F22" s="11">
        <v>15</v>
      </c>
      <c r="G22" s="11">
        <v>71</v>
      </c>
      <c r="H22" s="11">
        <v>0</v>
      </c>
      <c r="I22" s="11">
        <v>0</v>
      </c>
      <c r="J22" s="11">
        <v>0</v>
      </c>
      <c r="K22" s="11">
        <v>1</v>
      </c>
      <c r="L22" s="11">
        <v>12</v>
      </c>
      <c r="M22" s="11">
        <v>39</v>
      </c>
      <c r="N22" s="11">
        <v>8</v>
      </c>
      <c r="O22" s="11">
        <v>1</v>
      </c>
    </row>
    <row r="23" spans="1:15" s="1" customForma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s="1" customFormat="1" ht="13.9" customHeight="1" x14ac:dyDescent="0.25">
      <c r="A24" s="14" t="s">
        <v>23</v>
      </c>
      <c r="B24" s="15"/>
      <c r="C24" s="12">
        <f>SUM(C16:C23)</f>
        <v>850</v>
      </c>
      <c r="D24" s="12">
        <f t="shared" ref="D24:O24" si="1">SUM(D16:D23)</f>
        <v>29</v>
      </c>
      <c r="E24" s="12">
        <f t="shared" si="1"/>
        <v>17</v>
      </c>
      <c r="F24" s="12">
        <f t="shared" si="1"/>
        <v>100</v>
      </c>
      <c r="G24" s="12">
        <f t="shared" si="1"/>
        <v>747</v>
      </c>
      <c r="H24" s="12">
        <f t="shared" si="1"/>
        <v>0</v>
      </c>
      <c r="I24" s="12">
        <f t="shared" si="1"/>
        <v>12</v>
      </c>
      <c r="J24" s="12">
        <f t="shared" si="1"/>
        <v>0</v>
      </c>
      <c r="K24" s="12">
        <f t="shared" si="1"/>
        <v>5</v>
      </c>
      <c r="L24" s="12">
        <f t="shared" si="1"/>
        <v>96</v>
      </c>
      <c r="M24" s="12">
        <f t="shared" si="1"/>
        <v>276</v>
      </c>
      <c r="N24" s="12">
        <f t="shared" si="1"/>
        <v>68</v>
      </c>
      <c r="O24" s="12">
        <f t="shared" si="1"/>
        <v>5</v>
      </c>
    </row>
    <row r="25" spans="1:15" s="1" customFormat="1" ht="13.9" customHeight="1" x14ac:dyDescent="0.25">
      <c r="A25" s="16" t="s">
        <v>26</v>
      </c>
      <c r="B25" s="17"/>
      <c r="C25" s="12">
        <f>C14+C24</f>
        <v>1360</v>
      </c>
      <c r="D25" s="12">
        <f t="shared" ref="D25:O25" si="2">D14+D24</f>
        <v>47</v>
      </c>
      <c r="E25" s="12">
        <f t="shared" si="2"/>
        <v>37</v>
      </c>
      <c r="F25" s="12">
        <f t="shared" si="2"/>
        <v>214</v>
      </c>
      <c r="G25" s="12">
        <f t="shared" si="2"/>
        <v>1445</v>
      </c>
      <c r="H25" s="12">
        <f t="shared" si="2"/>
        <v>0</v>
      </c>
      <c r="I25" s="12">
        <f t="shared" si="2"/>
        <v>13</v>
      </c>
      <c r="J25" s="12">
        <f t="shared" si="2"/>
        <v>0</v>
      </c>
      <c r="K25" s="12">
        <f t="shared" si="2"/>
        <v>7</v>
      </c>
      <c r="L25" s="12">
        <f t="shared" si="2"/>
        <v>284</v>
      </c>
      <c r="M25" s="12">
        <f t="shared" si="2"/>
        <v>643</v>
      </c>
      <c r="N25" s="12">
        <f t="shared" si="2"/>
        <v>120</v>
      </c>
      <c r="O25" s="12">
        <f t="shared" si="2"/>
        <v>8</v>
      </c>
    </row>
    <row r="26" spans="1:15" s="1" customFormat="1" x14ac:dyDescent="0.25"/>
    <row r="27" spans="1:15" s="1" customFormat="1" x14ac:dyDescent="0.25"/>
    <row r="28" spans="1:15" s="1" customFormat="1" x14ac:dyDescent="0.25"/>
    <row r="29" spans="1:15" s="1" customFormat="1" x14ac:dyDescent="0.25"/>
    <row r="30" spans="1:15" s="1" customFormat="1" x14ac:dyDescent="0.25"/>
    <row r="31" spans="1:15" s="1" customFormat="1" x14ac:dyDescent="0.25"/>
    <row r="32" spans="1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</sheetData>
  <mergeCells count="12">
    <mergeCell ref="A24:B24"/>
    <mergeCell ref="A25:B25"/>
    <mergeCell ref="L6:O6"/>
    <mergeCell ref="A9:O9"/>
    <mergeCell ref="A14:B14"/>
    <mergeCell ref="A15:O15"/>
    <mergeCell ref="H6:K6"/>
    <mergeCell ref="A6:A7"/>
    <mergeCell ref="B6:B7"/>
    <mergeCell ref="C6:C7"/>
    <mergeCell ref="D6:F6"/>
    <mergeCell ref="G6:G7"/>
  </mergeCells>
  <pageMargins left="0.51181102362204722" right="0.51181102362204722" top="0.74803149606299213" bottom="0.55118110236220474" header="0.31496062992125984" footer="0.11811023622047245"/>
  <pageSetup paperSize="9" scale="8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C17" sqref="C17"/>
    </sheetView>
  </sheetViews>
  <sheetFormatPr defaultRowHeight="15" x14ac:dyDescent="0.25"/>
  <cols>
    <col min="1" max="1" width="6.28515625" customWidth="1"/>
    <col min="2" max="2" width="26.7109375" customWidth="1"/>
  </cols>
  <sheetData>
    <row r="1" spans="1:15" x14ac:dyDescent="0.25">
      <c r="B1" s="2" t="s">
        <v>4</v>
      </c>
      <c r="C1" s="3">
        <v>2</v>
      </c>
    </row>
    <row r="2" spans="1:15" x14ac:dyDescent="0.25">
      <c r="B2" s="2" t="s">
        <v>3</v>
      </c>
      <c r="C2" s="3" t="s">
        <v>44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3.15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s="1" customFormat="1" ht="30" x14ac:dyDescent="0.25">
      <c r="A10" s="11">
        <v>247</v>
      </c>
      <c r="B10" s="11" t="s">
        <v>52</v>
      </c>
      <c r="C10" s="11">
        <v>200</v>
      </c>
      <c r="D10" s="11">
        <v>9</v>
      </c>
      <c r="E10" s="11">
        <v>14</v>
      </c>
      <c r="F10" s="11">
        <v>32</v>
      </c>
      <c r="G10" s="11">
        <v>287</v>
      </c>
      <c r="H10" s="11">
        <v>0</v>
      </c>
      <c r="I10" s="11">
        <v>1</v>
      </c>
      <c r="J10" s="11">
        <v>0</v>
      </c>
      <c r="K10" s="11">
        <v>1</v>
      </c>
      <c r="L10" s="11">
        <v>150</v>
      </c>
      <c r="M10" s="11">
        <v>226</v>
      </c>
      <c r="N10" s="11">
        <v>33</v>
      </c>
      <c r="O10" s="11">
        <v>1</v>
      </c>
    </row>
    <row r="11" spans="1:15" s="1" customFormat="1" ht="30" x14ac:dyDescent="0.25">
      <c r="A11" s="11">
        <v>93</v>
      </c>
      <c r="B11" s="11" t="s">
        <v>53</v>
      </c>
      <c r="C11" s="11">
        <v>40</v>
      </c>
      <c r="D11" s="11">
        <v>2</v>
      </c>
      <c r="E11" s="11">
        <v>17</v>
      </c>
      <c r="F11" s="11">
        <v>10</v>
      </c>
      <c r="G11" s="11">
        <v>197</v>
      </c>
      <c r="H11" s="11">
        <v>0</v>
      </c>
      <c r="I11" s="11">
        <v>0</v>
      </c>
      <c r="J11" s="11">
        <v>0</v>
      </c>
      <c r="K11" s="11">
        <v>0</v>
      </c>
      <c r="L11" s="11">
        <v>6</v>
      </c>
      <c r="M11" s="11">
        <v>12</v>
      </c>
      <c r="N11" s="11">
        <v>3</v>
      </c>
      <c r="O11" s="11">
        <v>0</v>
      </c>
    </row>
    <row r="12" spans="1:15" s="1" customFormat="1" x14ac:dyDescent="0.25">
      <c r="A12" s="11">
        <v>493</v>
      </c>
      <c r="B12" s="11" t="s">
        <v>40</v>
      </c>
      <c r="C12" s="11">
        <v>200</v>
      </c>
      <c r="D12" s="11">
        <v>0</v>
      </c>
      <c r="E12" s="11">
        <v>0</v>
      </c>
      <c r="F12" s="11">
        <v>15</v>
      </c>
      <c r="G12" s="11">
        <v>60</v>
      </c>
      <c r="H12" s="11">
        <v>0</v>
      </c>
      <c r="I12" s="11">
        <v>3</v>
      </c>
      <c r="J12" s="11">
        <v>0</v>
      </c>
      <c r="K12" s="11">
        <v>0</v>
      </c>
      <c r="L12" s="11">
        <v>14</v>
      </c>
      <c r="M12" s="11">
        <v>0</v>
      </c>
      <c r="N12" s="11">
        <v>0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14" t="s">
        <v>23</v>
      </c>
      <c r="B14" s="15"/>
      <c r="C14" s="12">
        <f>SUM(C10:C13)</f>
        <v>500</v>
      </c>
      <c r="D14" s="12">
        <f t="shared" ref="D14:O14" si="0">SUM(D10:D13)</f>
        <v>16</v>
      </c>
      <c r="E14" s="12">
        <f t="shared" si="0"/>
        <v>32</v>
      </c>
      <c r="F14" s="12">
        <f t="shared" si="0"/>
        <v>87</v>
      </c>
      <c r="G14" s="12">
        <f t="shared" si="0"/>
        <v>685</v>
      </c>
      <c r="H14" s="12">
        <f t="shared" si="0"/>
        <v>0</v>
      </c>
      <c r="I14" s="12">
        <f t="shared" si="0"/>
        <v>4</v>
      </c>
      <c r="J14" s="12">
        <f t="shared" si="0"/>
        <v>0</v>
      </c>
      <c r="K14" s="12">
        <f t="shared" si="0"/>
        <v>2</v>
      </c>
      <c r="L14" s="12">
        <f t="shared" si="0"/>
        <v>182</v>
      </c>
      <c r="M14" s="12">
        <f t="shared" si="0"/>
        <v>277</v>
      </c>
      <c r="N14" s="12">
        <f t="shared" si="0"/>
        <v>44</v>
      </c>
      <c r="O14" s="12">
        <f t="shared" si="0"/>
        <v>2</v>
      </c>
    </row>
    <row r="15" spans="1:15" x14ac:dyDescent="0.25">
      <c r="A15" s="16" t="s">
        <v>25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7"/>
    </row>
    <row r="16" spans="1:15" ht="45" x14ac:dyDescent="0.25">
      <c r="A16" s="11">
        <v>142</v>
      </c>
      <c r="B16" s="11" t="s">
        <v>76</v>
      </c>
      <c r="C16" s="11">
        <v>250</v>
      </c>
      <c r="D16" s="11">
        <v>2</v>
      </c>
      <c r="E16" s="11">
        <v>5</v>
      </c>
      <c r="F16" s="11">
        <v>8</v>
      </c>
      <c r="G16" s="11">
        <v>145</v>
      </c>
      <c r="H16" s="11">
        <v>0</v>
      </c>
      <c r="I16" s="11">
        <v>8</v>
      </c>
      <c r="J16" s="11">
        <v>0</v>
      </c>
      <c r="K16" s="11">
        <v>2</v>
      </c>
      <c r="L16" s="11">
        <v>28</v>
      </c>
      <c r="M16" s="11">
        <v>42</v>
      </c>
      <c r="N16" s="11">
        <v>21</v>
      </c>
      <c r="O16" s="11">
        <v>1</v>
      </c>
    </row>
    <row r="17" spans="1:15" x14ac:dyDescent="0.25">
      <c r="A17" s="11">
        <v>408</v>
      </c>
      <c r="B17" s="11" t="s">
        <v>41</v>
      </c>
      <c r="C17" s="11">
        <v>90</v>
      </c>
      <c r="D17" s="11">
        <v>13</v>
      </c>
      <c r="E17" s="11">
        <v>16</v>
      </c>
      <c r="F17" s="11">
        <v>3</v>
      </c>
      <c r="G17" s="11">
        <v>232</v>
      </c>
      <c r="H17" s="11">
        <v>0</v>
      </c>
      <c r="I17" s="11">
        <v>0</v>
      </c>
      <c r="J17" s="11">
        <v>0</v>
      </c>
      <c r="K17" s="11">
        <v>1</v>
      </c>
      <c r="L17" s="11">
        <v>25</v>
      </c>
      <c r="M17" s="11">
        <v>112</v>
      </c>
      <c r="N17" s="11">
        <v>16</v>
      </c>
      <c r="O17" s="11">
        <v>1</v>
      </c>
    </row>
    <row r="18" spans="1:15" s="1" customFormat="1" x14ac:dyDescent="0.25">
      <c r="A18" s="11">
        <v>453</v>
      </c>
      <c r="B18" s="11" t="s">
        <v>31</v>
      </c>
      <c r="C18" s="11">
        <v>50</v>
      </c>
      <c r="D18" s="11">
        <v>1</v>
      </c>
      <c r="E18" s="11">
        <v>2</v>
      </c>
      <c r="F18" s="11">
        <v>3</v>
      </c>
      <c r="G18" s="11">
        <v>33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5</v>
      </c>
      <c r="N18" s="11">
        <v>2</v>
      </c>
      <c r="O18" s="11">
        <v>0</v>
      </c>
    </row>
    <row r="19" spans="1:15" s="1" customFormat="1" ht="30" x14ac:dyDescent="0.25">
      <c r="A19" s="11">
        <v>291</v>
      </c>
      <c r="B19" s="11" t="s">
        <v>55</v>
      </c>
      <c r="C19" s="11">
        <v>200</v>
      </c>
      <c r="D19" s="11">
        <v>7</v>
      </c>
      <c r="E19" s="11">
        <v>1</v>
      </c>
      <c r="F19" s="11">
        <v>35</v>
      </c>
      <c r="G19" s="11">
        <v>194</v>
      </c>
      <c r="H19" s="11">
        <v>0</v>
      </c>
      <c r="I19" s="11">
        <v>0</v>
      </c>
      <c r="J19" s="11">
        <v>0</v>
      </c>
      <c r="K19" s="11">
        <v>1</v>
      </c>
      <c r="L19" s="11">
        <v>5</v>
      </c>
      <c r="M19" s="11">
        <v>31</v>
      </c>
      <c r="N19" s="11">
        <v>7</v>
      </c>
      <c r="O19" s="11">
        <v>1</v>
      </c>
    </row>
    <row r="20" spans="1:15" s="1" customFormat="1" x14ac:dyDescent="0.25">
      <c r="A20" s="11">
        <v>508</v>
      </c>
      <c r="B20" s="11" t="s">
        <v>37</v>
      </c>
      <c r="C20" s="11">
        <v>200</v>
      </c>
      <c r="D20" s="11">
        <v>1</v>
      </c>
      <c r="E20" s="11">
        <v>0</v>
      </c>
      <c r="F20" s="11">
        <v>27</v>
      </c>
      <c r="G20" s="11">
        <v>110</v>
      </c>
      <c r="H20" s="11">
        <v>0</v>
      </c>
      <c r="I20" s="11">
        <v>0</v>
      </c>
      <c r="J20" s="11">
        <v>0</v>
      </c>
      <c r="K20" s="11">
        <v>0</v>
      </c>
      <c r="L20" s="11">
        <v>4</v>
      </c>
      <c r="M20" s="11">
        <v>61</v>
      </c>
      <c r="N20" s="11">
        <v>20</v>
      </c>
      <c r="O20" s="11">
        <v>0</v>
      </c>
    </row>
    <row r="21" spans="1:15" s="1" customFormat="1" x14ac:dyDescent="0.25">
      <c r="A21" s="11">
        <v>109</v>
      </c>
      <c r="B21" s="11" t="s">
        <v>33</v>
      </c>
      <c r="C21" s="11">
        <v>30</v>
      </c>
      <c r="D21" s="11">
        <v>2</v>
      </c>
      <c r="E21" s="11">
        <v>0</v>
      </c>
      <c r="F21" s="11">
        <v>10</v>
      </c>
      <c r="G21" s="11">
        <v>52</v>
      </c>
      <c r="H21" s="11">
        <v>0</v>
      </c>
      <c r="I21" s="11">
        <v>0</v>
      </c>
      <c r="J21" s="11">
        <v>0</v>
      </c>
      <c r="K21" s="11">
        <v>0</v>
      </c>
      <c r="L21" s="11">
        <v>11</v>
      </c>
      <c r="M21" s="11">
        <v>47</v>
      </c>
      <c r="N21" s="11">
        <v>14</v>
      </c>
      <c r="O21" s="11">
        <v>1</v>
      </c>
    </row>
    <row r="22" spans="1:15" s="1" customFormat="1" x14ac:dyDescent="0.25">
      <c r="A22" s="11">
        <v>108</v>
      </c>
      <c r="B22" s="11" t="s">
        <v>30</v>
      </c>
      <c r="C22" s="11">
        <v>30</v>
      </c>
      <c r="D22" s="11">
        <v>3</v>
      </c>
      <c r="E22" s="11">
        <v>0</v>
      </c>
      <c r="F22" s="11">
        <v>15</v>
      </c>
      <c r="G22" s="11">
        <v>71</v>
      </c>
      <c r="H22" s="11">
        <v>0</v>
      </c>
      <c r="I22" s="11">
        <v>0</v>
      </c>
      <c r="J22" s="11">
        <v>0</v>
      </c>
      <c r="K22" s="11">
        <v>1</v>
      </c>
      <c r="L22" s="11">
        <v>12</v>
      </c>
      <c r="M22" s="11">
        <v>39</v>
      </c>
      <c r="N22" s="11">
        <v>8</v>
      </c>
      <c r="O22" s="11">
        <v>1</v>
      </c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4" t="s">
        <v>23</v>
      </c>
      <c r="B24" s="15"/>
      <c r="C24" s="12">
        <f>SUM(C16:C23)</f>
        <v>850</v>
      </c>
      <c r="D24" s="12">
        <f t="shared" ref="D24:O24" si="1">SUM(D16:D23)</f>
        <v>29</v>
      </c>
      <c r="E24" s="12">
        <f t="shared" si="1"/>
        <v>24</v>
      </c>
      <c r="F24" s="12">
        <f t="shared" si="1"/>
        <v>101</v>
      </c>
      <c r="G24" s="12">
        <f t="shared" si="1"/>
        <v>837</v>
      </c>
      <c r="H24" s="12">
        <f t="shared" si="1"/>
        <v>0</v>
      </c>
      <c r="I24" s="12">
        <f t="shared" si="1"/>
        <v>9</v>
      </c>
      <c r="J24" s="12">
        <f t="shared" si="1"/>
        <v>0</v>
      </c>
      <c r="K24" s="12">
        <f t="shared" si="1"/>
        <v>5</v>
      </c>
      <c r="L24" s="12">
        <f t="shared" si="1"/>
        <v>86</v>
      </c>
      <c r="M24" s="12">
        <f t="shared" si="1"/>
        <v>337</v>
      </c>
      <c r="N24" s="12">
        <f t="shared" si="1"/>
        <v>88</v>
      </c>
      <c r="O24" s="12">
        <f t="shared" si="1"/>
        <v>5</v>
      </c>
    </row>
    <row r="25" spans="1:15" x14ac:dyDescent="0.25">
      <c r="A25" s="16" t="s">
        <v>26</v>
      </c>
      <c r="B25" s="17"/>
      <c r="C25" s="12">
        <f>C14+C24</f>
        <v>1350</v>
      </c>
      <c r="D25" s="12">
        <f t="shared" ref="D25:O25" si="2">D14+D24</f>
        <v>45</v>
      </c>
      <c r="E25" s="12">
        <f t="shared" si="2"/>
        <v>56</v>
      </c>
      <c r="F25" s="12">
        <f t="shared" si="2"/>
        <v>188</v>
      </c>
      <c r="G25" s="12">
        <f t="shared" si="2"/>
        <v>1522</v>
      </c>
      <c r="H25" s="12">
        <f t="shared" si="2"/>
        <v>0</v>
      </c>
      <c r="I25" s="12">
        <f t="shared" si="2"/>
        <v>13</v>
      </c>
      <c r="J25" s="12">
        <f t="shared" si="2"/>
        <v>0</v>
      </c>
      <c r="K25" s="12">
        <f t="shared" si="2"/>
        <v>7</v>
      </c>
      <c r="L25" s="12">
        <f t="shared" si="2"/>
        <v>268</v>
      </c>
      <c r="M25" s="12">
        <f t="shared" si="2"/>
        <v>614</v>
      </c>
      <c r="N25" s="12">
        <f t="shared" si="2"/>
        <v>132</v>
      </c>
      <c r="O25" s="12">
        <f t="shared" si="2"/>
        <v>7</v>
      </c>
    </row>
  </sheetData>
  <mergeCells count="12">
    <mergeCell ref="D6:F6"/>
    <mergeCell ref="L6:O6"/>
    <mergeCell ref="A9:O9"/>
    <mergeCell ref="A14:B14"/>
    <mergeCell ref="A15:O15"/>
    <mergeCell ref="G6:G7"/>
    <mergeCell ref="H6:K6"/>
    <mergeCell ref="A25:B25"/>
    <mergeCell ref="A24:B24"/>
    <mergeCell ref="A6:A7"/>
    <mergeCell ref="B6:B7"/>
    <mergeCell ref="C6:C7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9"/>
  <sheetViews>
    <sheetView workbookViewId="0">
      <selection activeCell="C17" sqref="C17"/>
    </sheetView>
  </sheetViews>
  <sheetFormatPr defaultRowHeight="15" x14ac:dyDescent="0.25"/>
  <cols>
    <col min="1" max="1" width="6" customWidth="1"/>
    <col min="2" max="2" width="29.5703125" customWidth="1"/>
    <col min="3" max="3" width="8.85546875" customWidth="1"/>
  </cols>
  <sheetData>
    <row r="1" spans="1:15" x14ac:dyDescent="0.25">
      <c r="B1" s="2" t="s">
        <v>4</v>
      </c>
      <c r="C1" s="3">
        <v>1</v>
      </c>
    </row>
    <row r="2" spans="1:15" x14ac:dyDescent="0.25">
      <c r="B2" s="2" t="s">
        <v>3</v>
      </c>
      <c r="C2" s="3" t="s">
        <v>27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5" spans="1:15" ht="6" customHeight="1" x14ac:dyDescent="0.25"/>
    <row r="6" spans="1:15" s="1" customFormat="1" ht="34.5" customHeight="1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s="1" customFormat="1" ht="32.25" customHeight="1" x14ac:dyDescent="0.25">
      <c r="A7" s="18"/>
      <c r="B7" s="18"/>
      <c r="C7" s="18"/>
      <c r="D7" s="5" t="s">
        <v>7</v>
      </c>
      <c r="E7" s="5" t="s">
        <v>8</v>
      </c>
      <c r="F7" s="5" t="s">
        <v>9</v>
      </c>
      <c r="G7" s="18"/>
      <c r="H7" s="5" t="s">
        <v>13</v>
      </c>
      <c r="I7" s="5" t="s">
        <v>14</v>
      </c>
      <c r="J7" s="5" t="s">
        <v>15</v>
      </c>
      <c r="K7" s="5" t="s">
        <v>16</v>
      </c>
      <c r="L7" s="5" t="s">
        <v>19</v>
      </c>
      <c r="M7" s="5" t="s">
        <v>20</v>
      </c>
      <c r="N7" s="5" t="s">
        <v>21</v>
      </c>
      <c r="O7" s="8" t="s">
        <v>22</v>
      </c>
    </row>
    <row r="8" spans="1:15" s="1" customFormat="1" ht="11.2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s="1" customFormat="1" ht="15.75" customHeight="1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s="1" customFormat="1" x14ac:dyDescent="0.25">
      <c r="A10" s="11">
        <v>258</v>
      </c>
      <c r="B10" s="11" t="s">
        <v>51</v>
      </c>
      <c r="C10" s="11">
        <v>200</v>
      </c>
      <c r="D10" s="11">
        <v>9</v>
      </c>
      <c r="E10" s="11">
        <v>13</v>
      </c>
      <c r="F10" s="11">
        <v>37</v>
      </c>
      <c r="G10" s="11">
        <v>299</v>
      </c>
      <c r="H10" s="11">
        <v>0</v>
      </c>
      <c r="I10" s="11">
        <v>1</v>
      </c>
      <c r="J10" s="11">
        <v>0</v>
      </c>
      <c r="K10" s="11">
        <v>0</v>
      </c>
      <c r="L10" s="11">
        <v>141</v>
      </c>
      <c r="M10" s="11">
        <v>185</v>
      </c>
      <c r="N10" s="11">
        <v>50</v>
      </c>
      <c r="O10" s="11">
        <v>1</v>
      </c>
    </row>
    <row r="11" spans="1:15" s="1" customFormat="1" x14ac:dyDescent="0.25">
      <c r="A11" s="11">
        <v>90</v>
      </c>
      <c r="B11" s="11" t="s">
        <v>39</v>
      </c>
      <c r="C11" s="11">
        <v>45</v>
      </c>
      <c r="D11" s="11">
        <v>7</v>
      </c>
      <c r="E11" s="11">
        <v>10</v>
      </c>
      <c r="F11" s="11">
        <v>10</v>
      </c>
      <c r="G11" s="11">
        <v>153</v>
      </c>
      <c r="H11" s="11">
        <v>0</v>
      </c>
      <c r="I11" s="11">
        <v>0</v>
      </c>
      <c r="J11" s="11">
        <v>0</v>
      </c>
      <c r="K11" s="11">
        <v>0</v>
      </c>
      <c r="L11" s="11">
        <v>6</v>
      </c>
      <c r="M11" s="11">
        <v>12</v>
      </c>
      <c r="N11" s="11">
        <v>3</v>
      </c>
      <c r="O11" s="11">
        <v>0</v>
      </c>
    </row>
    <row r="12" spans="1:15" s="1" customFormat="1" x14ac:dyDescent="0.25">
      <c r="A12" s="11">
        <v>493</v>
      </c>
      <c r="B12" s="11" t="s">
        <v>40</v>
      </c>
      <c r="C12" s="11">
        <v>200</v>
      </c>
      <c r="D12" s="11">
        <v>0</v>
      </c>
      <c r="E12" s="11">
        <v>0</v>
      </c>
      <c r="F12" s="11">
        <v>15</v>
      </c>
      <c r="G12" s="11">
        <v>60</v>
      </c>
      <c r="H12" s="11">
        <v>0</v>
      </c>
      <c r="I12" s="11">
        <v>3</v>
      </c>
      <c r="J12" s="11">
        <v>0</v>
      </c>
      <c r="K12" s="11">
        <v>0</v>
      </c>
      <c r="L12" s="11">
        <v>14</v>
      </c>
      <c r="M12" s="11">
        <v>0</v>
      </c>
      <c r="N12" s="11">
        <v>0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s="1" customFormat="1" x14ac:dyDescent="0.25">
      <c r="A14" s="20" t="s">
        <v>23</v>
      </c>
      <c r="B14" s="20"/>
      <c r="C14" s="12">
        <f>SUM(C10:C13)</f>
        <v>505</v>
      </c>
      <c r="D14" s="12">
        <v>21</v>
      </c>
      <c r="E14" s="12">
        <v>24</v>
      </c>
      <c r="F14" s="12">
        <v>92</v>
      </c>
      <c r="G14" s="12">
        <v>653</v>
      </c>
      <c r="H14" s="12">
        <f t="shared" ref="H14:O14" si="0">SUM(H10:H13)</f>
        <v>0</v>
      </c>
      <c r="I14" s="12">
        <f t="shared" si="0"/>
        <v>4</v>
      </c>
      <c r="J14" s="12">
        <f t="shared" si="0"/>
        <v>0</v>
      </c>
      <c r="K14" s="12">
        <f t="shared" si="0"/>
        <v>1</v>
      </c>
      <c r="L14" s="12">
        <f t="shared" si="0"/>
        <v>173</v>
      </c>
      <c r="M14" s="12">
        <f t="shared" si="0"/>
        <v>236</v>
      </c>
      <c r="N14" s="12">
        <f t="shared" si="0"/>
        <v>61</v>
      </c>
      <c r="O14" s="12">
        <f t="shared" si="0"/>
        <v>2</v>
      </c>
    </row>
    <row r="15" spans="1:15" s="1" customFormat="1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s="1" customFormat="1" ht="30" x14ac:dyDescent="0.25">
      <c r="A16" s="11">
        <v>156</v>
      </c>
      <c r="B16" s="11" t="s">
        <v>56</v>
      </c>
      <c r="C16" s="11">
        <v>250</v>
      </c>
      <c r="D16" s="11">
        <v>3</v>
      </c>
      <c r="E16" s="11">
        <v>6</v>
      </c>
      <c r="F16" s="11">
        <v>14</v>
      </c>
      <c r="G16" s="11">
        <v>140</v>
      </c>
      <c r="H16" s="11">
        <v>0</v>
      </c>
      <c r="I16" s="11">
        <v>1</v>
      </c>
      <c r="J16" s="11">
        <v>0</v>
      </c>
      <c r="K16" s="11">
        <v>2</v>
      </c>
      <c r="L16" s="11">
        <v>8</v>
      </c>
      <c r="M16" s="11">
        <v>24</v>
      </c>
      <c r="N16" s="11">
        <v>7</v>
      </c>
      <c r="O16" s="11">
        <v>0</v>
      </c>
    </row>
    <row r="17" spans="1:15" s="1" customFormat="1" x14ac:dyDescent="0.25">
      <c r="A17" s="11">
        <v>381</v>
      </c>
      <c r="B17" s="11" t="s">
        <v>57</v>
      </c>
      <c r="C17" s="11">
        <v>90</v>
      </c>
      <c r="D17" s="11">
        <v>16</v>
      </c>
      <c r="E17" s="11">
        <v>16</v>
      </c>
      <c r="F17" s="11">
        <v>13</v>
      </c>
      <c r="G17" s="11">
        <v>286</v>
      </c>
      <c r="H17" s="11">
        <v>0</v>
      </c>
      <c r="I17" s="11">
        <v>1</v>
      </c>
      <c r="J17" s="11">
        <v>0</v>
      </c>
      <c r="K17" s="11">
        <v>1</v>
      </c>
      <c r="L17" s="11">
        <v>26</v>
      </c>
      <c r="M17" s="11">
        <v>106</v>
      </c>
      <c r="N17" s="11">
        <v>18</v>
      </c>
      <c r="O17" s="11">
        <v>1</v>
      </c>
    </row>
    <row r="18" spans="1:15" s="1" customFormat="1" x14ac:dyDescent="0.25">
      <c r="A18" s="11">
        <v>423</v>
      </c>
      <c r="B18" s="11" t="s">
        <v>58</v>
      </c>
      <c r="C18" s="11">
        <v>200</v>
      </c>
      <c r="D18" s="11">
        <v>7</v>
      </c>
      <c r="E18" s="11">
        <v>7</v>
      </c>
      <c r="F18" s="11">
        <v>8</v>
      </c>
      <c r="G18" s="11">
        <v>126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5</v>
      </c>
      <c r="N18" s="11">
        <v>2</v>
      </c>
      <c r="O18" s="11">
        <v>0</v>
      </c>
    </row>
    <row r="19" spans="1:15" s="1" customFormat="1" x14ac:dyDescent="0.25">
      <c r="A19" s="11">
        <v>508</v>
      </c>
      <c r="B19" s="11" t="s">
        <v>37</v>
      </c>
      <c r="C19" s="11">
        <v>200</v>
      </c>
      <c r="D19" s="11">
        <v>1</v>
      </c>
      <c r="E19" s="11">
        <v>0</v>
      </c>
      <c r="F19" s="11">
        <v>27</v>
      </c>
      <c r="G19" s="11">
        <v>110</v>
      </c>
      <c r="H19" s="11">
        <v>0</v>
      </c>
      <c r="I19" s="11">
        <v>0</v>
      </c>
      <c r="J19" s="11">
        <v>0</v>
      </c>
      <c r="K19" s="11">
        <v>0</v>
      </c>
      <c r="L19" s="11">
        <v>4</v>
      </c>
      <c r="M19" s="11">
        <v>61</v>
      </c>
      <c r="N19" s="11">
        <v>20</v>
      </c>
      <c r="O19" s="11">
        <v>0</v>
      </c>
    </row>
    <row r="20" spans="1:15" s="1" customFormat="1" x14ac:dyDescent="0.25">
      <c r="A20" s="11">
        <v>109</v>
      </c>
      <c r="B20" s="11" t="s">
        <v>33</v>
      </c>
      <c r="C20" s="11">
        <v>30</v>
      </c>
      <c r="D20" s="11">
        <v>2</v>
      </c>
      <c r="E20" s="11">
        <v>0</v>
      </c>
      <c r="F20" s="11">
        <v>10</v>
      </c>
      <c r="G20" s="11">
        <v>52</v>
      </c>
      <c r="H20" s="11">
        <v>0</v>
      </c>
      <c r="I20" s="11">
        <v>0</v>
      </c>
      <c r="J20" s="11">
        <v>0</v>
      </c>
      <c r="K20" s="11">
        <v>0</v>
      </c>
      <c r="L20" s="11">
        <v>11</v>
      </c>
      <c r="M20" s="11">
        <v>47</v>
      </c>
      <c r="N20" s="11">
        <v>14</v>
      </c>
      <c r="O20" s="11">
        <v>1</v>
      </c>
    </row>
    <row r="21" spans="1:15" s="1" customFormat="1" x14ac:dyDescent="0.25">
      <c r="A21" s="11">
        <v>108</v>
      </c>
      <c r="B21" s="11" t="s">
        <v>30</v>
      </c>
      <c r="C21" s="11">
        <v>30</v>
      </c>
      <c r="D21" s="11">
        <v>3</v>
      </c>
      <c r="E21" s="11">
        <v>0</v>
      </c>
      <c r="F21" s="11">
        <v>15</v>
      </c>
      <c r="G21" s="11">
        <v>71</v>
      </c>
      <c r="H21" s="11">
        <v>0</v>
      </c>
      <c r="I21" s="11">
        <v>0</v>
      </c>
      <c r="J21" s="11">
        <v>0</v>
      </c>
      <c r="K21" s="11">
        <v>1</v>
      </c>
      <c r="L21" s="11">
        <v>12</v>
      </c>
      <c r="M21" s="11">
        <v>39</v>
      </c>
      <c r="N21" s="11">
        <v>8</v>
      </c>
      <c r="O21" s="11">
        <v>1</v>
      </c>
    </row>
    <row r="22" spans="1:15" s="1" customForma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s="1" customFormat="1" x14ac:dyDescent="0.25">
      <c r="A23" s="20" t="s">
        <v>23</v>
      </c>
      <c r="B23" s="20"/>
      <c r="C23" s="12">
        <f t="shared" ref="C23:O23" si="1">SUM(C16:C22)</f>
        <v>800</v>
      </c>
      <c r="D23" s="12">
        <f t="shared" si="1"/>
        <v>32</v>
      </c>
      <c r="E23" s="12">
        <f t="shared" si="1"/>
        <v>29</v>
      </c>
      <c r="F23" s="12">
        <f t="shared" si="1"/>
        <v>87</v>
      </c>
      <c r="G23" s="12">
        <f t="shared" si="1"/>
        <v>785</v>
      </c>
      <c r="H23" s="12">
        <f t="shared" si="1"/>
        <v>0</v>
      </c>
      <c r="I23" s="12">
        <f t="shared" si="1"/>
        <v>3</v>
      </c>
      <c r="J23" s="12">
        <f t="shared" si="1"/>
        <v>0</v>
      </c>
      <c r="K23" s="12">
        <f t="shared" si="1"/>
        <v>4</v>
      </c>
      <c r="L23" s="12">
        <f t="shared" si="1"/>
        <v>62</v>
      </c>
      <c r="M23" s="12">
        <f t="shared" si="1"/>
        <v>282</v>
      </c>
      <c r="N23" s="12">
        <f t="shared" si="1"/>
        <v>69</v>
      </c>
      <c r="O23" s="12">
        <f t="shared" si="1"/>
        <v>3</v>
      </c>
    </row>
    <row r="24" spans="1:15" s="1" customFormat="1" x14ac:dyDescent="0.25">
      <c r="A24" s="18" t="s">
        <v>26</v>
      </c>
      <c r="B24" s="18"/>
      <c r="C24" s="12">
        <f t="shared" ref="C24:O24" si="2">C14+C23</f>
        <v>1305</v>
      </c>
      <c r="D24" s="12">
        <f t="shared" si="2"/>
        <v>53</v>
      </c>
      <c r="E24" s="12">
        <f t="shared" si="2"/>
        <v>53</v>
      </c>
      <c r="F24" s="12">
        <f t="shared" si="2"/>
        <v>179</v>
      </c>
      <c r="G24" s="12">
        <f t="shared" si="2"/>
        <v>1438</v>
      </c>
      <c r="H24" s="12">
        <f t="shared" si="2"/>
        <v>0</v>
      </c>
      <c r="I24" s="12">
        <f t="shared" si="2"/>
        <v>7</v>
      </c>
      <c r="J24" s="12">
        <f t="shared" si="2"/>
        <v>0</v>
      </c>
      <c r="K24" s="12">
        <f t="shared" si="2"/>
        <v>5</v>
      </c>
      <c r="L24" s="12">
        <f t="shared" si="2"/>
        <v>235</v>
      </c>
      <c r="M24" s="12">
        <f t="shared" si="2"/>
        <v>518</v>
      </c>
      <c r="N24" s="12">
        <f t="shared" si="2"/>
        <v>130</v>
      </c>
      <c r="O24" s="12">
        <f t="shared" si="2"/>
        <v>5</v>
      </c>
    </row>
    <row r="25" spans="1:15" s="1" customFormat="1" x14ac:dyDescent="0.25"/>
    <row r="26" spans="1:15" s="1" customFormat="1" x14ac:dyDescent="0.25"/>
    <row r="27" spans="1:15" s="1" customFormat="1" x14ac:dyDescent="0.25"/>
    <row r="28" spans="1:15" s="1" customFormat="1" x14ac:dyDescent="0.25"/>
    <row r="29" spans="1:15" s="1" customFormat="1" x14ac:dyDescent="0.25"/>
    <row r="30" spans="1:15" s="1" customFormat="1" x14ac:dyDescent="0.25"/>
    <row r="31" spans="1:15" s="1" customFormat="1" x14ac:dyDescent="0.25"/>
    <row r="32" spans="1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</sheetData>
  <mergeCells count="12">
    <mergeCell ref="A24:B24"/>
    <mergeCell ref="A6:A7"/>
    <mergeCell ref="B6:B7"/>
    <mergeCell ref="C6:C7"/>
    <mergeCell ref="D6:F6"/>
    <mergeCell ref="L6:O6"/>
    <mergeCell ref="A9:O9"/>
    <mergeCell ref="A14:B14"/>
    <mergeCell ref="A15:O15"/>
    <mergeCell ref="A23:B23"/>
    <mergeCell ref="G6:G7"/>
    <mergeCell ref="H6:K6"/>
  </mergeCells>
  <pageMargins left="0.51181102362204722" right="0.51181102362204722" top="0.74803149606299213" bottom="0.55118110236220474" header="0.31496062992125984" footer="0.11811023622047245"/>
  <pageSetup paperSize="9" scale="8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A11" sqref="A11:XFD11"/>
    </sheetView>
  </sheetViews>
  <sheetFormatPr defaultRowHeight="15" x14ac:dyDescent="0.25"/>
  <cols>
    <col min="1" max="1" width="6.140625" customWidth="1"/>
    <col min="2" max="2" width="26.5703125" customWidth="1"/>
  </cols>
  <sheetData>
    <row r="1" spans="1:15" x14ac:dyDescent="0.25">
      <c r="B1" s="2" t="s">
        <v>4</v>
      </c>
      <c r="C1" s="3">
        <v>1</v>
      </c>
    </row>
    <row r="2" spans="1:15" x14ac:dyDescent="0.25">
      <c r="B2" s="2" t="s">
        <v>3</v>
      </c>
      <c r="C2" s="3" t="s">
        <v>38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7.45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11">
        <v>255</v>
      </c>
      <c r="B10" s="11" t="s">
        <v>59</v>
      </c>
      <c r="C10" s="11">
        <v>200</v>
      </c>
      <c r="D10" s="11">
        <v>6</v>
      </c>
      <c r="E10" s="11">
        <v>11</v>
      </c>
      <c r="F10" s="11">
        <v>36</v>
      </c>
      <c r="G10" s="11">
        <v>271</v>
      </c>
      <c r="H10" s="11">
        <v>0</v>
      </c>
      <c r="I10" s="11">
        <v>1</v>
      </c>
      <c r="J10" s="11">
        <v>0</v>
      </c>
      <c r="K10" s="11">
        <v>0</v>
      </c>
      <c r="L10" s="11">
        <v>127</v>
      </c>
      <c r="M10" s="11">
        <v>140</v>
      </c>
      <c r="N10" s="11">
        <v>31</v>
      </c>
      <c r="O10" s="11">
        <v>1</v>
      </c>
    </row>
    <row r="11" spans="1:15" s="1" customFormat="1" x14ac:dyDescent="0.25">
      <c r="A11" s="13">
        <v>102</v>
      </c>
      <c r="B11" s="13" t="s">
        <v>34</v>
      </c>
      <c r="C11" s="13">
        <v>40</v>
      </c>
      <c r="D11" s="13">
        <v>1</v>
      </c>
      <c r="E11" s="13">
        <v>4</v>
      </c>
      <c r="F11" s="13">
        <v>20</v>
      </c>
      <c r="G11" s="13">
        <v>124</v>
      </c>
      <c r="H11" s="13">
        <v>0</v>
      </c>
      <c r="I11" s="13">
        <v>0</v>
      </c>
      <c r="J11" s="13">
        <v>0</v>
      </c>
      <c r="K11" s="13">
        <v>0</v>
      </c>
      <c r="L11" s="13">
        <v>6</v>
      </c>
      <c r="M11" s="13">
        <v>12</v>
      </c>
      <c r="N11" s="13">
        <v>3</v>
      </c>
      <c r="O11" s="13">
        <v>0</v>
      </c>
    </row>
    <row r="12" spans="1:15" s="1" customFormat="1" x14ac:dyDescent="0.25">
      <c r="A12" s="11">
        <v>494</v>
      </c>
      <c r="B12" s="11" t="s">
        <v>35</v>
      </c>
      <c r="C12" s="11">
        <v>200</v>
      </c>
      <c r="D12" s="11">
        <v>0</v>
      </c>
      <c r="E12" s="11">
        <v>0</v>
      </c>
      <c r="F12" s="11">
        <v>15</v>
      </c>
      <c r="G12" s="11">
        <v>61</v>
      </c>
      <c r="H12" s="11">
        <v>0</v>
      </c>
      <c r="I12" s="11">
        <v>0</v>
      </c>
      <c r="J12" s="11">
        <v>0</v>
      </c>
      <c r="K12" s="11">
        <v>0</v>
      </c>
      <c r="L12" s="11">
        <v>11</v>
      </c>
      <c r="M12" s="11">
        <v>3</v>
      </c>
      <c r="N12" s="11">
        <v>1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20" t="s">
        <v>23</v>
      </c>
      <c r="B14" s="20"/>
      <c r="C14" s="12">
        <f>SUM(C10:C13)</f>
        <v>500</v>
      </c>
      <c r="D14" s="12">
        <f t="shared" ref="D14:O14" si="0">SUM(D10:D13)</f>
        <v>12</v>
      </c>
      <c r="E14" s="12">
        <f t="shared" si="0"/>
        <v>16</v>
      </c>
      <c r="F14" s="12">
        <f t="shared" si="0"/>
        <v>101</v>
      </c>
      <c r="G14" s="12">
        <f t="shared" si="0"/>
        <v>597</v>
      </c>
      <c r="H14" s="12">
        <f t="shared" si="0"/>
        <v>0</v>
      </c>
      <c r="I14" s="12">
        <f t="shared" si="0"/>
        <v>1</v>
      </c>
      <c r="J14" s="12">
        <f t="shared" si="0"/>
        <v>0</v>
      </c>
      <c r="K14" s="12">
        <f t="shared" si="0"/>
        <v>1</v>
      </c>
      <c r="L14" s="12">
        <f t="shared" si="0"/>
        <v>156</v>
      </c>
      <c r="M14" s="12">
        <f t="shared" si="0"/>
        <v>194</v>
      </c>
      <c r="N14" s="12">
        <f t="shared" si="0"/>
        <v>43</v>
      </c>
      <c r="O14" s="12">
        <f t="shared" si="0"/>
        <v>2</v>
      </c>
    </row>
    <row r="15" spans="1:15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30" x14ac:dyDescent="0.25">
      <c r="A16" s="11">
        <v>154</v>
      </c>
      <c r="B16" s="11" t="s">
        <v>60</v>
      </c>
      <c r="C16" s="11">
        <v>250</v>
      </c>
      <c r="D16" s="11">
        <v>2</v>
      </c>
      <c r="E16" s="11">
        <v>5</v>
      </c>
      <c r="F16" s="11">
        <v>15</v>
      </c>
      <c r="G16" s="11">
        <v>182</v>
      </c>
      <c r="H16" s="11">
        <v>0</v>
      </c>
      <c r="I16" s="11">
        <v>6</v>
      </c>
      <c r="J16" s="11">
        <v>0</v>
      </c>
      <c r="K16" s="11">
        <v>2</v>
      </c>
      <c r="L16" s="11">
        <v>12</v>
      </c>
      <c r="M16" s="11">
        <v>50</v>
      </c>
      <c r="N16" s="11">
        <v>21</v>
      </c>
      <c r="O16" s="11">
        <v>1</v>
      </c>
    </row>
    <row r="17" spans="1:15" x14ac:dyDescent="0.25">
      <c r="A17" s="11">
        <v>407</v>
      </c>
      <c r="B17" s="11" t="s">
        <v>47</v>
      </c>
      <c r="C17" s="11">
        <v>240</v>
      </c>
      <c r="D17" s="11">
        <v>19</v>
      </c>
      <c r="E17" s="11">
        <v>20</v>
      </c>
      <c r="F17" s="11">
        <v>22</v>
      </c>
      <c r="G17" s="11">
        <v>340</v>
      </c>
      <c r="H17" s="11">
        <v>0</v>
      </c>
      <c r="I17" s="11">
        <v>0</v>
      </c>
      <c r="J17" s="11">
        <v>0</v>
      </c>
      <c r="K17" s="11">
        <v>0</v>
      </c>
      <c r="L17" s="11">
        <v>28</v>
      </c>
      <c r="M17" s="11">
        <v>75</v>
      </c>
      <c r="N17" s="11">
        <v>11</v>
      </c>
      <c r="O17" s="11">
        <v>1</v>
      </c>
    </row>
    <row r="18" spans="1:15" s="1" customFormat="1" x14ac:dyDescent="0.25">
      <c r="A18" s="11">
        <v>493</v>
      </c>
      <c r="B18" s="11" t="s">
        <v>40</v>
      </c>
      <c r="C18" s="11">
        <v>200</v>
      </c>
      <c r="D18" s="11">
        <v>0</v>
      </c>
      <c r="E18" s="11">
        <v>0</v>
      </c>
      <c r="F18" s="11">
        <v>15</v>
      </c>
      <c r="G18" s="11">
        <v>60</v>
      </c>
      <c r="H18" s="11">
        <v>0</v>
      </c>
      <c r="I18" s="11">
        <v>3</v>
      </c>
      <c r="J18" s="11">
        <v>0</v>
      </c>
      <c r="K18" s="11">
        <v>0</v>
      </c>
      <c r="L18" s="11">
        <v>14</v>
      </c>
      <c r="M18" s="11">
        <v>0</v>
      </c>
      <c r="N18" s="11">
        <v>0</v>
      </c>
      <c r="O18" s="11">
        <v>0</v>
      </c>
    </row>
    <row r="19" spans="1:15" s="1" customFormat="1" x14ac:dyDescent="0.25">
      <c r="A19" s="11">
        <v>109</v>
      </c>
      <c r="B19" s="11" t="s">
        <v>33</v>
      </c>
      <c r="C19" s="11">
        <v>30</v>
      </c>
      <c r="D19" s="11">
        <v>2</v>
      </c>
      <c r="E19" s="11">
        <v>0</v>
      </c>
      <c r="F19" s="11">
        <v>10</v>
      </c>
      <c r="G19" s="11">
        <v>52</v>
      </c>
      <c r="H19" s="11">
        <v>0</v>
      </c>
      <c r="I19" s="11">
        <v>0</v>
      </c>
      <c r="J19" s="11">
        <v>0</v>
      </c>
      <c r="K19" s="11">
        <v>0</v>
      </c>
      <c r="L19" s="11">
        <v>11</v>
      </c>
      <c r="M19" s="11">
        <v>47</v>
      </c>
      <c r="N19" s="11">
        <v>14</v>
      </c>
      <c r="O19" s="11">
        <v>1</v>
      </c>
    </row>
    <row r="20" spans="1:15" s="1" customFormat="1" x14ac:dyDescent="0.25">
      <c r="A20" s="11">
        <v>108</v>
      </c>
      <c r="B20" s="11" t="s">
        <v>30</v>
      </c>
      <c r="C20" s="11">
        <v>30</v>
      </c>
      <c r="D20" s="11">
        <v>3</v>
      </c>
      <c r="E20" s="11">
        <v>0</v>
      </c>
      <c r="F20" s="11">
        <v>15</v>
      </c>
      <c r="G20" s="11">
        <v>71</v>
      </c>
      <c r="H20" s="11">
        <v>0</v>
      </c>
      <c r="I20" s="11">
        <v>0</v>
      </c>
      <c r="J20" s="11">
        <v>0</v>
      </c>
      <c r="K20" s="11">
        <v>1</v>
      </c>
      <c r="L20" s="11">
        <v>12</v>
      </c>
      <c r="M20" s="11">
        <v>39</v>
      </c>
      <c r="N20" s="11">
        <v>8</v>
      </c>
      <c r="O20" s="11">
        <v>1</v>
      </c>
    </row>
    <row r="21" spans="1:15" s="1" customForma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s="1" customForma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20" t="s">
        <v>23</v>
      </c>
      <c r="B24" s="20"/>
      <c r="C24" s="12">
        <f>SUM(C16:C23)</f>
        <v>750</v>
      </c>
      <c r="D24" s="12">
        <f t="shared" ref="D24:O24" si="1">SUM(D16:D23)</f>
        <v>26</v>
      </c>
      <c r="E24" s="12">
        <f t="shared" si="1"/>
        <v>25</v>
      </c>
      <c r="F24" s="12">
        <f t="shared" si="1"/>
        <v>77</v>
      </c>
      <c r="G24" s="12">
        <f t="shared" si="1"/>
        <v>705</v>
      </c>
      <c r="H24" s="12">
        <f t="shared" si="1"/>
        <v>0</v>
      </c>
      <c r="I24" s="12">
        <f t="shared" si="1"/>
        <v>9</v>
      </c>
      <c r="J24" s="12">
        <f t="shared" si="1"/>
        <v>0</v>
      </c>
      <c r="K24" s="12">
        <f t="shared" si="1"/>
        <v>3</v>
      </c>
      <c r="L24" s="12">
        <f t="shared" si="1"/>
        <v>77</v>
      </c>
      <c r="M24" s="12">
        <f t="shared" si="1"/>
        <v>211</v>
      </c>
      <c r="N24" s="12">
        <f t="shared" si="1"/>
        <v>54</v>
      </c>
      <c r="O24" s="12">
        <f t="shared" si="1"/>
        <v>4</v>
      </c>
    </row>
    <row r="25" spans="1:15" x14ac:dyDescent="0.25">
      <c r="A25" s="18" t="s">
        <v>26</v>
      </c>
      <c r="B25" s="18"/>
      <c r="C25" s="12">
        <f>C14+C24</f>
        <v>1250</v>
      </c>
      <c r="D25" s="12">
        <f t="shared" ref="D25:O25" si="2">D14+D24</f>
        <v>38</v>
      </c>
      <c r="E25" s="12">
        <f t="shared" si="2"/>
        <v>41</v>
      </c>
      <c r="F25" s="12">
        <f t="shared" si="2"/>
        <v>178</v>
      </c>
      <c r="G25" s="12">
        <f t="shared" si="2"/>
        <v>1302</v>
      </c>
      <c r="H25" s="12">
        <f t="shared" si="2"/>
        <v>0</v>
      </c>
      <c r="I25" s="12">
        <f t="shared" si="2"/>
        <v>10</v>
      </c>
      <c r="J25" s="12">
        <f t="shared" si="2"/>
        <v>0</v>
      </c>
      <c r="K25" s="12">
        <f t="shared" si="2"/>
        <v>4</v>
      </c>
      <c r="L25" s="12">
        <f t="shared" si="2"/>
        <v>233</v>
      </c>
      <c r="M25" s="12">
        <f t="shared" si="2"/>
        <v>405</v>
      </c>
      <c r="N25" s="12">
        <f t="shared" si="2"/>
        <v>97</v>
      </c>
      <c r="O25" s="12">
        <f t="shared" si="2"/>
        <v>6</v>
      </c>
    </row>
  </sheetData>
  <mergeCells count="12">
    <mergeCell ref="D6:F6"/>
    <mergeCell ref="L6:O6"/>
    <mergeCell ref="A9:O9"/>
    <mergeCell ref="A14:B14"/>
    <mergeCell ref="A15:O15"/>
    <mergeCell ref="G6:G7"/>
    <mergeCell ref="H6:K6"/>
    <mergeCell ref="A25:B25"/>
    <mergeCell ref="A24:B24"/>
    <mergeCell ref="A6:A7"/>
    <mergeCell ref="B6:B7"/>
    <mergeCell ref="C6:C7"/>
  </mergeCells>
  <pageMargins left="0.51181102362204722" right="0.51181102362204722" top="0.74803149606299213" bottom="0.55118110236220474" header="0.31496062992125984" footer="0.11811023622047245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A4" workbookViewId="0">
      <selection activeCell="C18" sqref="C18"/>
    </sheetView>
  </sheetViews>
  <sheetFormatPr defaultRowHeight="15" x14ac:dyDescent="0.25"/>
  <cols>
    <col min="1" max="1" width="6.5703125" customWidth="1"/>
    <col min="2" max="2" width="26.7109375" customWidth="1"/>
  </cols>
  <sheetData>
    <row r="1" spans="1:15" x14ac:dyDescent="0.25">
      <c r="B1" s="2" t="s">
        <v>4</v>
      </c>
      <c r="C1" s="3">
        <v>1</v>
      </c>
    </row>
    <row r="2" spans="1:15" x14ac:dyDescent="0.25">
      <c r="B2" s="2" t="s">
        <v>3</v>
      </c>
      <c r="C2" s="3" t="s">
        <v>42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2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11">
        <v>250</v>
      </c>
      <c r="B10" s="11" t="s">
        <v>61</v>
      </c>
      <c r="C10" s="11">
        <v>200</v>
      </c>
      <c r="D10" s="11">
        <v>8</v>
      </c>
      <c r="E10" s="11">
        <v>12</v>
      </c>
      <c r="F10" s="11">
        <v>36</v>
      </c>
      <c r="G10" s="11">
        <v>349</v>
      </c>
      <c r="H10" s="11">
        <v>0</v>
      </c>
      <c r="I10" s="11">
        <v>1</v>
      </c>
      <c r="J10" s="11">
        <v>0</v>
      </c>
      <c r="K10" s="11">
        <v>0</v>
      </c>
      <c r="L10" s="11">
        <v>129</v>
      </c>
      <c r="M10" s="11">
        <v>137</v>
      </c>
      <c r="N10" s="11">
        <v>28</v>
      </c>
      <c r="O10" s="11">
        <v>0</v>
      </c>
    </row>
    <row r="11" spans="1:15" s="1" customFormat="1" x14ac:dyDescent="0.25">
      <c r="A11" s="13">
        <v>609</v>
      </c>
      <c r="B11" s="13" t="s">
        <v>46</v>
      </c>
      <c r="C11" s="13">
        <v>50</v>
      </c>
      <c r="D11" s="13">
        <v>4</v>
      </c>
      <c r="E11" s="13">
        <v>5</v>
      </c>
      <c r="F11" s="13">
        <v>37</v>
      </c>
      <c r="G11" s="13">
        <v>209</v>
      </c>
      <c r="H11" s="13">
        <v>0</v>
      </c>
      <c r="I11" s="13">
        <v>0</v>
      </c>
      <c r="J11" s="13">
        <v>0</v>
      </c>
      <c r="K11" s="13">
        <v>0</v>
      </c>
      <c r="L11" s="13">
        <v>15</v>
      </c>
      <c r="M11" s="13">
        <v>99</v>
      </c>
      <c r="N11" s="13">
        <v>10</v>
      </c>
      <c r="O11" s="13">
        <v>1</v>
      </c>
    </row>
    <row r="12" spans="1:15" s="1" customFormat="1" x14ac:dyDescent="0.25">
      <c r="A12" s="11">
        <v>493</v>
      </c>
      <c r="B12" s="11" t="s">
        <v>40</v>
      </c>
      <c r="C12" s="11">
        <v>200</v>
      </c>
      <c r="D12" s="11">
        <v>0</v>
      </c>
      <c r="E12" s="11">
        <v>0</v>
      </c>
      <c r="F12" s="11">
        <v>15</v>
      </c>
      <c r="G12" s="11">
        <v>60</v>
      </c>
      <c r="H12" s="11">
        <v>0</v>
      </c>
      <c r="I12" s="11">
        <v>3</v>
      </c>
      <c r="J12" s="11">
        <v>0</v>
      </c>
      <c r="K12" s="11">
        <v>0</v>
      </c>
      <c r="L12" s="11">
        <v>14</v>
      </c>
      <c r="M12" s="11">
        <v>0</v>
      </c>
      <c r="N12" s="11">
        <v>0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20" t="s">
        <v>23</v>
      </c>
      <c r="B14" s="20"/>
      <c r="C14" s="12">
        <f>SUM(C10:C13)</f>
        <v>510</v>
      </c>
      <c r="D14" s="12">
        <f t="shared" ref="D14:O14" si="0">SUM(D10:D13)</f>
        <v>17</v>
      </c>
      <c r="E14" s="12">
        <f t="shared" si="0"/>
        <v>18</v>
      </c>
      <c r="F14" s="12">
        <f t="shared" si="0"/>
        <v>118</v>
      </c>
      <c r="G14" s="12">
        <f t="shared" si="0"/>
        <v>759</v>
      </c>
      <c r="H14" s="12">
        <f t="shared" si="0"/>
        <v>0</v>
      </c>
      <c r="I14" s="12">
        <f t="shared" si="0"/>
        <v>4</v>
      </c>
      <c r="J14" s="12">
        <f t="shared" si="0"/>
        <v>0</v>
      </c>
      <c r="K14" s="12">
        <f t="shared" si="0"/>
        <v>1</v>
      </c>
      <c r="L14" s="12">
        <f t="shared" si="0"/>
        <v>170</v>
      </c>
      <c r="M14" s="12">
        <f t="shared" si="0"/>
        <v>275</v>
      </c>
      <c r="N14" s="12">
        <f t="shared" si="0"/>
        <v>46</v>
      </c>
      <c r="O14" s="12">
        <f t="shared" si="0"/>
        <v>2</v>
      </c>
    </row>
    <row r="15" spans="1:15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>
        <v>153</v>
      </c>
      <c r="B17" s="11" t="s">
        <v>62</v>
      </c>
      <c r="C17" s="11">
        <v>250</v>
      </c>
      <c r="D17" s="11">
        <v>9</v>
      </c>
      <c r="E17" s="11">
        <v>7</v>
      </c>
      <c r="F17" s="11">
        <v>16</v>
      </c>
      <c r="G17" s="11">
        <v>166</v>
      </c>
      <c r="H17" s="11">
        <v>0</v>
      </c>
      <c r="I17" s="11">
        <v>6</v>
      </c>
      <c r="J17" s="11">
        <v>0</v>
      </c>
      <c r="K17" s="11">
        <v>1</v>
      </c>
      <c r="L17" s="11">
        <v>51</v>
      </c>
      <c r="M17" s="11">
        <v>133</v>
      </c>
      <c r="N17" s="11">
        <v>39</v>
      </c>
      <c r="O17" s="11">
        <v>1</v>
      </c>
    </row>
    <row r="18" spans="1:15" ht="30" x14ac:dyDescent="0.25">
      <c r="A18" s="11">
        <v>386</v>
      </c>
      <c r="B18" s="11" t="s">
        <v>63</v>
      </c>
      <c r="C18" s="11">
        <v>90</v>
      </c>
      <c r="D18" s="11">
        <v>14</v>
      </c>
      <c r="E18" s="11">
        <v>11</v>
      </c>
      <c r="F18" s="11">
        <v>5</v>
      </c>
      <c r="G18" s="11">
        <v>190</v>
      </c>
      <c r="H18" s="11">
        <v>0</v>
      </c>
      <c r="I18" s="11">
        <v>11</v>
      </c>
      <c r="J18" s="11">
        <v>0</v>
      </c>
      <c r="K18" s="11">
        <v>0</v>
      </c>
      <c r="L18" s="11">
        <v>31</v>
      </c>
      <c r="M18" s="11">
        <v>93</v>
      </c>
      <c r="N18" s="11">
        <v>20</v>
      </c>
      <c r="O18" s="11">
        <v>1</v>
      </c>
    </row>
    <row r="19" spans="1:15" s="1" customFormat="1" x14ac:dyDescent="0.25">
      <c r="A19" s="11">
        <v>453</v>
      </c>
      <c r="B19" s="11" t="s">
        <v>31</v>
      </c>
      <c r="C19" s="11">
        <v>50</v>
      </c>
      <c r="D19" s="11">
        <v>1</v>
      </c>
      <c r="E19" s="11">
        <v>2</v>
      </c>
      <c r="F19" s="11">
        <v>3</v>
      </c>
      <c r="G19" s="11">
        <v>33</v>
      </c>
      <c r="H19" s="11">
        <v>0</v>
      </c>
      <c r="I19" s="11">
        <v>1</v>
      </c>
      <c r="J19" s="11">
        <v>0</v>
      </c>
      <c r="K19" s="11">
        <v>0</v>
      </c>
      <c r="L19" s="11">
        <v>1</v>
      </c>
      <c r="M19" s="11">
        <v>5</v>
      </c>
      <c r="N19" s="11">
        <v>2</v>
      </c>
      <c r="O19" s="11">
        <v>0</v>
      </c>
    </row>
    <row r="20" spans="1:15" s="1" customFormat="1" ht="30" x14ac:dyDescent="0.25">
      <c r="A20" s="11">
        <v>291</v>
      </c>
      <c r="B20" s="11" t="s">
        <v>55</v>
      </c>
      <c r="C20" s="11">
        <v>200</v>
      </c>
      <c r="D20" s="11">
        <v>7</v>
      </c>
      <c r="E20" s="11">
        <v>1</v>
      </c>
      <c r="F20" s="11">
        <v>35</v>
      </c>
      <c r="G20" s="11">
        <v>194</v>
      </c>
      <c r="H20" s="11">
        <v>0</v>
      </c>
      <c r="I20" s="11">
        <v>0</v>
      </c>
      <c r="J20" s="11">
        <v>0</v>
      </c>
      <c r="K20" s="11">
        <v>1</v>
      </c>
      <c r="L20" s="11">
        <v>5</v>
      </c>
      <c r="M20" s="11">
        <v>31</v>
      </c>
      <c r="N20" s="11">
        <v>7</v>
      </c>
      <c r="O20" s="11">
        <v>1</v>
      </c>
    </row>
    <row r="21" spans="1:15" s="1" customFormat="1" x14ac:dyDescent="0.25">
      <c r="A21" s="11">
        <v>494</v>
      </c>
      <c r="B21" s="11" t="s">
        <v>35</v>
      </c>
      <c r="C21" s="11">
        <v>200</v>
      </c>
      <c r="D21" s="11">
        <v>0</v>
      </c>
      <c r="E21" s="11">
        <v>0</v>
      </c>
      <c r="F21" s="11">
        <v>15</v>
      </c>
      <c r="G21" s="11">
        <v>61</v>
      </c>
      <c r="H21" s="11">
        <v>0</v>
      </c>
      <c r="I21" s="11">
        <v>0</v>
      </c>
      <c r="J21" s="11">
        <v>0</v>
      </c>
      <c r="K21" s="11">
        <v>0</v>
      </c>
      <c r="L21" s="11">
        <v>11</v>
      </c>
      <c r="M21" s="11">
        <v>3</v>
      </c>
      <c r="N21" s="11">
        <v>1</v>
      </c>
      <c r="O21" s="11">
        <v>0</v>
      </c>
    </row>
    <row r="22" spans="1:15" s="1" customFormat="1" x14ac:dyDescent="0.25">
      <c r="A22" s="11">
        <v>109</v>
      </c>
      <c r="B22" s="11" t="s">
        <v>33</v>
      </c>
      <c r="C22" s="11">
        <v>30</v>
      </c>
      <c r="D22" s="11">
        <v>2</v>
      </c>
      <c r="E22" s="11">
        <v>0</v>
      </c>
      <c r="F22" s="11">
        <v>10</v>
      </c>
      <c r="G22" s="11">
        <v>52</v>
      </c>
      <c r="H22" s="11">
        <v>0</v>
      </c>
      <c r="I22" s="11">
        <v>0</v>
      </c>
      <c r="J22" s="11">
        <v>0</v>
      </c>
      <c r="K22" s="11">
        <v>0</v>
      </c>
      <c r="L22" s="11">
        <v>11</v>
      </c>
      <c r="M22" s="11">
        <v>47</v>
      </c>
      <c r="N22" s="11">
        <v>14</v>
      </c>
      <c r="O22" s="11">
        <v>1</v>
      </c>
    </row>
    <row r="23" spans="1:15" s="1" customFormat="1" x14ac:dyDescent="0.25">
      <c r="A23" s="11">
        <v>108</v>
      </c>
      <c r="B23" s="11" t="s">
        <v>30</v>
      </c>
      <c r="C23" s="11">
        <v>30</v>
      </c>
      <c r="D23" s="11">
        <v>3</v>
      </c>
      <c r="E23" s="11">
        <v>0</v>
      </c>
      <c r="F23" s="11">
        <v>15</v>
      </c>
      <c r="G23" s="11">
        <v>71</v>
      </c>
      <c r="H23" s="11">
        <v>0</v>
      </c>
      <c r="I23" s="11">
        <v>0</v>
      </c>
      <c r="J23" s="11">
        <v>0</v>
      </c>
      <c r="K23" s="11">
        <v>1</v>
      </c>
      <c r="L23" s="11">
        <v>12</v>
      </c>
      <c r="M23" s="11">
        <v>39</v>
      </c>
      <c r="N23" s="11">
        <v>8</v>
      </c>
      <c r="O23" s="11">
        <v>1</v>
      </c>
    </row>
    <row r="24" spans="1:15" x14ac:dyDescent="0.25">
      <c r="A24" s="20" t="s">
        <v>23</v>
      </c>
      <c r="B24" s="20"/>
      <c r="C24" s="12">
        <f>SUM(C16:C23)</f>
        <v>850</v>
      </c>
      <c r="D24" s="12">
        <f t="shared" ref="D24:O24" si="1">SUM(D16:D23)</f>
        <v>36</v>
      </c>
      <c r="E24" s="12">
        <f t="shared" si="1"/>
        <v>21</v>
      </c>
      <c r="F24" s="12">
        <f t="shared" si="1"/>
        <v>99</v>
      </c>
      <c r="G24" s="12">
        <f t="shared" si="1"/>
        <v>767</v>
      </c>
      <c r="H24" s="12">
        <f t="shared" si="1"/>
        <v>0</v>
      </c>
      <c r="I24" s="12">
        <f t="shared" si="1"/>
        <v>18</v>
      </c>
      <c r="J24" s="12">
        <f t="shared" si="1"/>
        <v>0</v>
      </c>
      <c r="K24" s="12">
        <f t="shared" si="1"/>
        <v>3</v>
      </c>
      <c r="L24" s="12">
        <f t="shared" si="1"/>
        <v>122</v>
      </c>
      <c r="M24" s="12">
        <f t="shared" si="1"/>
        <v>351</v>
      </c>
      <c r="N24" s="12">
        <f t="shared" si="1"/>
        <v>91</v>
      </c>
      <c r="O24" s="12">
        <f t="shared" si="1"/>
        <v>5</v>
      </c>
    </row>
    <row r="25" spans="1:15" x14ac:dyDescent="0.25">
      <c r="A25" s="18" t="s">
        <v>26</v>
      </c>
      <c r="B25" s="18"/>
      <c r="C25" s="12">
        <f>C14+C24</f>
        <v>1360</v>
      </c>
      <c r="D25" s="12">
        <f t="shared" ref="D25:O25" si="2">D14+D24</f>
        <v>53</v>
      </c>
      <c r="E25" s="12">
        <f t="shared" si="2"/>
        <v>39</v>
      </c>
      <c r="F25" s="12">
        <f t="shared" si="2"/>
        <v>217</v>
      </c>
      <c r="G25" s="12">
        <f t="shared" si="2"/>
        <v>1526</v>
      </c>
      <c r="H25" s="12">
        <f t="shared" si="2"/>
        <v>0</v>
      </c>
      <c r="I25" s="12">
        <f t="shared" si="2"/>
        <v>22</v>
      </c>
      <c r="J25" s="12">
        <f t="shared" si="2"/>
        <v>0</v>
      </c>
      <c r="K25" s="12">
        <f t="shared" si="2"/>
        <v>4</v>
      </c>
      <c r="L25" s="12">
        <f t="shared" si="2"/>
        <v>292</v>
      </c>
      <c r="M25" s="12">
        <f t="shared" si="2"/>
        <v>626</v>
      </c>
      <c r="N25" s="12">
        <f t="shared" si="2"/>
        <v>137</v>
      </c>
      <c r="O25" s="12">
        <f t="shared" si="2"/>
        <v>7</v>
      </c>
    </row>
  </sheetData>
  <mergeCells count="12">
    <mergeCell ref="L6:O6"/>
    <mergeCell ref="A9:O9"/>
    <mergeCell ref="A14:B14"/>
    <mergeCell ref="A15:O15"/>
    <mergeCell ref="A24:B24"/>
    <mergeCell ref="G6:G7"/>
    <mergeCell ref="H6:K6"/>
    <mergeCell ref="A25:B25"/>
    <mergeCell ref="A6:A7"/>
    <mergeCell ref="B6:B7"/>
    <mergeCell ref="C6:C7"/>
    <mergeCell ref="D6:F6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A6" workbookViewId="0">
      <selection activeCell="C39" sqref="C39"/>
    </sheetView>
  </sheetViews>
  <sheetFormatPr defaultRowHeight="15" x14ac:dyDescent="0.25"/>
  <cols>
    <col min="1" max="1" width="6.28515625" customWidth="1"/>
    <col min="2" max="2" width="26.28515625" customWidth="1"/>
  </cols>
  <sheetData>
    <row r="1" spans="1:15" x14ac:dyDescent="0.25">
      <c r="B1" s="2" t="s">
        <v>4</v>
      </c>
      <c r="C1" s="3">
        <v>1</v>
      </c>
    </row>
    <row r="2" spans="1:15" x14ac:dyDescent="0.25">
      <c r="B2" s="2" t="s">
        <v>3</v>
      </c>
      <c r="C2" s="3" t="s">
        <v>44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6.9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11">
        <v>164</v>
      </c>
      <c r="B10" s="11" t="s">
        <v>49</v>
      </c>
      <c r="C10" s="11">
        <v>200</v>
      </c>
      <c r="D10" s="11">
        <v>5</v>
      </c>
      <c r="E10" s="11">
        <v>5</v>
      </c>
      <c r="F10" s="11">
        <v>17</v>
      </c>
      <c r="G10" s="11">
        <v>132</v>
      </c>
      <c r="H10" s="11">
        <v>0</v>
      </c>
      <c r="I10" s="11">
        <v>1</v>
      </c>
      <c r="J10" s="11">
        <v>0</v>
      </c>
      <c r="K10" s="11">
        <v>0</v>
      </c>
      <c r="L10" s="11">
        <v>122</v>
      </c>
      <c r="M10" s="11">
        <v>213</v>
      </c>
      <c r="N10" s="11">
        <v>101</v>
      </c>
      <c r="O10" s="11">
        <v>3</v>
      </c>
    </row>
    <row r="11" spans="1:15" s="1" customFormat="1" ht="30" x14ac:dyDescent="0.25">
      <c r="A11" s="13">
        <v>100</v>
      </c>
      <c r="B11" s="13" t="s">
        <v>53</v>
      </c>
      <c r="C11" s="13">
        <v>40</v>
      </c>
      <c r="D11" s="13">
        <v>2</v>
      </c>
      <c r="E11" s="13">
        <v>17</v>
      </c>
      <c r="F11" s="13">
        <v>10</v>
      </c>
      <c r="G11" s="13">
        <v>197</v>
      </c>
      <c r="H11" s="13">
        <v>0</v>
      </c>
      <c r="I11" s="13">
        <v>0</v>
      </c>
      <c r="J11" s="13">
        <v>0</v>
      </c>
      <c r="K11" s="13">
        <v>0</v>
      </c>
      <c r="L11" s="13">
        <v>6</v>
      </c>
      <c r="M11" s="13">
        <v>17</v>
      </c>
      <c r="N11" s="13">
        <v>3</v>
      </c>
      <c r="O11" s="13">
        <v>0</v>
      </c>
    </row>
    <row r="12" spans="1:15" s="1" customFormat="1" x14ac:dyDescent="0.25">
      <c r="A12" s="11">
        <v>494</v>
      </c>
      <c r="B12" s="11" t="s">
        <v>35</v>
      </c>
      <c r="C12" s="11">
        <v>200</v>
      </c>
      <c r="D12" s="11">
        <v>0</v>
      </c>
      <c r="E12" s="11">
        <v>0</v>
      </c>
      <c r="F12" s="11">
        <v>15</v>
      </c>
      <c r="G12" s="11">
        <v>61</v>
      </c>
      <c r="H12" s="11">
        <v>0</v>
      </c>
      <c r="I12" s="11">
        <v>0</v>
      </c>
      <c r="J12" s="11">
        <v>0</v>
      </c>
      <c r="K12" s="11">
        <v>0</v>
      </c>
      <c r="L12" s="11">
        <v>11</v>
      </c>
      <c r="M12" s="11">
        <v>3</v>
      </c>
      <c r="N12" s="11">
        <v>1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20" t="s">
        <v>23</v>
      </c>
      <c r="B14" s="20"/>
      <c r="C14" s="12">
        <f>SUM(C10:C13)</f>
        <v>500</v>
      </c>
      <c r="D14" s="12">
        <f t="shared" ref="D14:O14" si="0">SUM(D10:D13)</f>
        <v>12</v>
      </c>
      <c r="E14" s="12">
        <f t="shared" si="0"/>
        <v>23</v>
      </c>
      <c r="F14" s="12">
        <f t="shared" si="0"/>
        <v>72</v>
      </c>
      <c r="G14" s="12">
        <f t="shared" si="0"/>
        <v>531</v>
      </c>
      <c r="H14" s="12">
        <f t="shared" si="0"/>
        <v>0</v>
      </c>
      <c r="I14" s="12">
        <f t="shared" si="0"/>
        <v>1</v>
      </c>
      <c r="J14" s="12">
        <f t="shared" si="0"/>
        <v>0</v>
      </c>
      <c r="K14" s="12">
        <f t="shared" si="0"/>
        <v>1</v>
      </c>
      <c r="L14" s="12">
        <f t="shared" si="0"/>
        <v>151</v>
      </c>
      <c r="M14" s="12">
        <f t="shared" si="0"/>
        <v>272</v>
      </c>
      <c r="N14" s="12">
        <f t="shared" si="0"/>
        <v>113</v>
      </c>
      <c r="O14" s="12">
        <f t="shared" si="0"/>
        <v>4</v>
      </c>
    </row>
    <row r="15" spans="1:15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30" x14ac:dyDescent="0.25">
      <c r="A16" s="11">
        <v>131</v>
      </c>
      <c r="B16" s="11" t="s">
        <v>64</v>
      </c>
      <c r="C16" s="11">
        <v>250</v>
      </c>
      <c r="D16" s="11">
        <v>2</v>
      </c>
      <c r="E16" s="11">
        <v>4</v>
      </c>
      <c r="F16" s="11">
        <v>12</v>
      </c>
      <c r="G16" s="11">
        <v>159</v>
      </c>
      <c r="H16" s="11">
        <v>0</v>
      </c>
      <c r="I16" s="11">
        <v>0</v>
      </c>
      <c r="J16" s="11">
        <v>0</v>
      </c>
      <c r="K16" s="11">
        <v>3</v>
      </c>
      <c r="L16" s="11">
        <v>9</v>
      </c>
      <c r="M16" s="11">
        <v>30</v>
      </c>
      <c r="N16" s="11">
        <v>5</v>
      </c>
      <c r="O16" s="11">
        <v>0</v>
      </c>
    </row>
    <row r="17" spans="1:15" x14ac:dyDescent="0.25">
      <c r="A17" s="11">
        <v>410</v>
      </c>
      <c r="B17" s="11" t="s">
        <v>65</v>
      </c>
      <c r="C17" s="11">
        <v>90</v>
      </c>
      <c r="D17" s="11">
        <v>13</v>
      </c>
      <c r="E17" s="11">
        <v>11</v>
      </c>
      <c r="F17" s="11">
        <v>7</v>
      </c>
      <c r="G17" s="11">
        <v>199</v>
      </c>
      <c r="H17" s="11">
        <v>0</v>
      </c>
      <c r="I17" s="11">
        <v>1</v>
      </c>
      <c r="J17" s="11">
        <v>0</v>
      </c>
      <c r="K17" s="11">
        <v>0</v>
      </c>
      <c r="L17" s="11">
        <v>33</v>
      </c>
      <c r="M17" s="11">
        <v>90</v>
      </c>
      <c r="N17" s="11">
        <v>15</v>
      </c>
      <c r="O17" s="11">
        <v>1</v>
      </c>
    </row>
    <row r="18" spans="1:15" s="1" customFormat="1" x14ac:dyDescent="0.25">
      <c r="A18" s="11">
        <v>453</v>
      </c>
      <c r="B18" s="11" t="s">
        <v>31</v>
      </c>
      <c r="C18" s="11">
        <v>50</v>
      </c>
      <c r="D18" s="11">
        <v>1</v>
      </c>
      <c r="E18" s="11">
        <v>2</v>
      </c>
      <c r="F18" s="11">
        <v>3</v>
      </c>
      <c r="G18" s="11">
        <v>33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5</v>
      </c>
      <c r="N18" s="11">
        <v>2</v>
      </c>
      <c r="O18" s="11">
        <v>0</v>
      </c>
    </row>
    <row r="19" spans="1:15" s="1" customFormat="1" ht="30" x14ac:dyDescent="0.25">
      <c r="A19" s="11">
        <v>237</v>
      </c>
      <c r="B19" s="11" t="s">
        <v>32</v>
      </c>
      <c r="C19" s="11">
        <v>200</v>
      </c>
      <c r="D19" s="11">
        <v>10</v>
      </c>
      <c r="E19" s="11">
        <v>9</v>
      </c>
      <c r="F19" s="11">
        <v>44</v>
      </c>
      <c r="G19" s="11">
        <v>338</v>
      </c>
      <c r="H19" s="11">
        <v>0</v>
      </c>
      <c r="I19" s="11">
        <v>4</v>
      </c>
      <c r="J19" s="11">
        <v>0</v>
      </c>
      <c r="K19" s="11">
        <v>0</v>
      </c>
      <c r="L19" s="11">
        <v>22</v>
      </c>
      <c r="M19" s="11">
        <v>16</v>
      </c>
      <c r="N19" s="11">
        <v>14</v>
      </c>
      <c r="O19" s="11">
        <v>1</v>
      </c>
    </row>
    <row r="20" spans="1:15" s="1" customFormat="1" x14ac:dyDescent="0.25">
      <c r="A20" s="11">
        <v>508</v>
      </c>
      <c r="B20" s="11" t="s">
        <v>37</v>
      </c>
      <c r="C20" s="11">
        <v>200</v>
      </c>
      <c r="D20" s="11">
        <v>1</v>
      </c>
      <c r="E20" s="11">
        <v>0</v>
      </c>
      <c r="F20" s="11">
        <v>27</v>
      </c>
      <c r="G20" s="11">
        <v>110</v>
      </c>
      <c r="H20" s="11">
        <v>0</v>
      </c>
      <c r="I20" s="11">
        <v>0</v>
      </c>
      <c r="J20" s="11">
        <v>0</v>
      </c>
      <c r="K20" s="11">
        <v>0</v>
      </c>
      <c r="L20" s="11">
        <v>4</v>
      </c>
      <c r="M20" s="11">
        <v>61</v>
      </c>
      <c r="N20" s="11">
        <v>20</v>
      </c>
      <c r="O20" s="11">
        <v>0</v>
      </c>
    </row>
    <row r="21" spans="1:15" s="1" customFormat="1" x14ac:dyDescent="0.25">
      <c r="A21" s="11">
        <v>109</v>
      </c>
      <c r="B21" s="11" t="s">
        <v>33</v>
      </c>
      <c r="C21" s="11">
        <v>30</v>
      </c>
      <c r="D21" s="11">
        <v>2</v>
      </c>
      <c r="E21" s="11">
        <v>0</v>
      </c>
      <c r="F21" s="11">
        <v>10</v>
      </c>
      <c r="G21" s="11">
        <v>52</v>
      </c>
      <c r="H21" s="11">
        <v>0</v>
      </c>
      <c r="I21" s="11">
        <v>0</v>
      </c>
      <c r="J21" s="11">
        <v>0</v>
      </c>
      <c r="K21" s="11">
        <v>0</v>
      </c>
      <c r="L21" s="11">
        <v>11</v>
      </c>
      <c r="M21" s="11">
        <v>47</v>
      </c>
      <c r="N21" s="11">
        <v>14</v>
      </c>
      <c r="O21" s="11">
        <v>1</v>
      </c>
    </row>
    <row r="22" spans="1:15" s="1" customFormat="1" x14ac:dyDescent="0.25">
      <c r="A22" s="11">
        <v>108</v>
      </c>
      <c r="B22" s="11" t="s">
        <v>30</v>
      </c>
      <c r="C22" s="11">
        <v>30</v>
      </c>
      <c r="D22" s="11">
        <v>3</v>
      </c>
      <c r="E22" s="11">
        <v>0</v>
      </c>
      <c r="F22" s="11">
        <v>15</v>
      </c>
      <c r="G22" s="11">
        <v>71</v>
      </c>
      <c r="H22" s="11">
        <v>0</v>
      </c>
      <c r="I22" s="11">
        <v>0</v>
      </c>
      <c r="J22" s="11">
        <v>0</v>
      </c>
      <c r="K22" s="11">
        <v>1</v>
      </c>
      <c r="L22" s="11">
        <v>12</v>
      </c>
      <c r="M22" s="11">
        <v>39</v>
      </c>
      <c r="N22" s="11">
        <v>8</v>
      </c>
      <c r="O22" s="11">
        <v>1</v>
      </c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20" t="s">
        <v>23</v>
      </c>
      <c r="B24" s="20"/>
      <c r="C24" s="12">
        <f>SUM(C16:C23)</f>
        <v>850</v>
      </c>
      <c r="D24" s="12">
        <f t="shared" ref="D24:O24" si="1">SUM(D16:D23)</f>
        <v>32</v>
      </c>
      <c r="E24" s="12">
        <f t="shared" si="1"/>
        <v>26</v>
      </c>
      <c r="F24" s="12">
        <f t="shared" si="1"/>
        <v>118</v>
      </c>
      <c r="G24" s="12">
        <f t="shared" si="1"/>
        <v>962</v>
      </c>
      <c r="H24" s="12">
        <f t="shared" si="1"/>
        <v>0</v>
      </c>
      <c r="I24" s="12">
        <f t="shared" si="1"/>
        <v>6</v>
      </c>
      <c r="J24" s="12">
        <f t="shared" si="1"/>
        <v>0</v>
      </c>
      <c r="K24" s="12">
        <f t="shared" si="1"/>
        <v>4</v>
      </c>
      <c r="L24" s="12">
        <f t="shared" si="1"/>
        <v>92</v>
      </c>
      <c r="M24" s="12">
        <f t="shared" si="1"/>
        <v>288</v>
      </c>
      <c r="N24" s="12">
        <f t="shared" si="1"/>
        <v>78</v>
      </c>
      <c r="O24" s="12">
        <f t="shared" si="1"/>
        <v>4</v>
      </c>
    </row>
    <row r="25" spans="1:15" x14ac:dyDescent="0.25">
      <c r="A25" s="18" t="s">
        <v>26</v>
      </c>
      <c r="B25" s="18"/>
      <c r="C25" s="12">
        <f>C14+C24</f>
        <v>1350</v>
      </c>
      <c r="D25" s="12">
        <f t="shared" ref="D25:O25" si="2">D14+D24</f>
        <v>44</v>
      </c>
      <c r="E25" s="12">
        <f t="shared" si="2"/>
        <v>49</v>
      </c>
      <c r="F25" s="12">
        <f t="shared" si="2"/>
        <v>190</v>
      </c>
      <c r="G25" s="12">
        <f t="shared" si="2"/>
        <v>1493</v>
      </c>
      <c r="H25" s="12">
        <f t="shared" si="2"/>
        <v>0</v>
      </c>
      <c r="I25" s="12">
        <f t="shared" si="2"/>
        <v>7</v>
      </c>
      <c r="J25" s="12">
        <f t="shared" si="2"/>
        <v>0</v>
      </c>
      <c r="K25" s="12">
        <f t="shared" si="2"/>
        <v>5</v>
      </c>
      <c r="L25" s="12">
        <f t="shared" si="2"/>
        <v>243</v>
      </c>
      <c r="M25" s="12">
        <f t="shared" si="2"/>
        <v>560</v>
      </c>
      <c r="N25" s="12">
        <f t="shared" si="2"/>
        <v>191</v>
      </c>
      <c r="O25" s="12">
        <f t="shared" si="2"/>
        <v>8</v>
      </c>
    </row>
  </sheetData>
  <mergeCells count="12">
    <mergeCell ref="L6:O6"/>
    <mergeCell ref="A9:O9"/>
    <mergeCell ref="A14:B14"/>
    <mergeCell ref="A15:O15"/>
    <mergeCell ref="A24:B24"/>
    <mergeCell ref="G6:G7"/>
    <mergeCell ref="H6:K6"/>
    <mergeCell ref="A25:B25"/>
    <mergeCell ref="A6:A7"/>
    <mergeCell ref="B6:B7"/>
    <mergeCell ref="C6:C7"/>
    <mergeCell ref="D6:F6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A4" workbookViewId="0">
      <selection activeCell="C17" sqref="C17"/>
    </sheetView>
  </sheetViews>
  <sheetFormatPr defaultRowHeight="15" x14ac:dyDescent="0.25"/>
  <cols>
    <col min="1" max="1" width="6.7109375" customWidth="1"/>
    <col min="2" max="2" width="26.28515625" customWidth="1"/>
  </cols>
  <sheetData>
    <row r="1" spans="1:15" x14ac:dyDescent="0.25">
      <c r="B1" s="2" t="s">
        <v>4</v>
      </c>
      <c r="C1" s="3">
        <v>2</v>
      </c>
    </row>
    <row r="2" spans="1:15" x14ac:dyDescent="0.25">
      <c r="B2" s="2" t="s">
        <v>3</v>
      </c>
      <c r="C2" s="3" t="s">
        <v>0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3.15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30" x14ac:dyDescent="0.25">
      <c r="A10" s="11">
        <v>256</v>
      </c>
      <c r="B10" s="11" t="s">
        <v>66</v>
      </c>
      <c r="C10" s="11">
        <v>200</v>
      </c>
      <c r="D10" s="11">
        <v>9</v>
      </c>
      <c r="E10" s="11">
        <v>12</v>
      </c>
      <c r="F10" s="11">
        <v>38</v>
      </c>
      <c r="G10" s="11">
        <v>294</v>
      </c>
      <c r="H10" s="11">
        <v>0</v>
      </c>
      <c r="I10" s="11">
        <v>1</v>
      </c>
      <c r="J10" s="11">
        <v>0</v>
      </c>
      <c r="K10" s="11">
        <v>0</v>
      </c>
      <c r="L10" s="11">
        <v>127</v>
      </c>
      <c r="M10" s="11">
        <v>133</v>
      </c>
      <c r="N10" s="11">
        <v>26</v>
      </c>
      <c r="O10" s="11">
        <v>1</v>
      </c>
    </row>
    <row r="11" spans="1:15" s="1" customFormat="1" x14ac:dyDescent="0.25">
      <c r="A11" s="13">
        <v>609</v>
      </c>
      <c r="B11" s="13" t="s">
        <v>46</v>
      </c>
      <c r="C11" s="13">
        <v>50</v>
      </c>
      <c r="D11" s="13">
        <v>4</v>
      </c>
      <c r="E11" s="13">
        <v>5</v>
      </c>
      <c r="F11" s="13">
        <v>37</v>
      </c>
      <c r="G11" s="13">
        <v>209</v>
      </c>
      <c r="H11" s="13">
        <v>0</v>
      </c>
      <c r="I11" s="13">
        <v>0</v>
      </c>
      <c r="J11" s="13">
        <v>0</v>
      </c>
      <c r="K11" s="13">
        <v>0</v>
      </c>
      <c r="L11" s="13">
        <v>15</v>
      </c>
      <c r="M11" s="13">
        <v>99</v>
      </c>
      <c r="N11" s="13">
        <v>10</v>
      </c>
      <c r="O11" s="13">
        <v>1</v>
      </c>
    </row>
    <row r="12" spans="1:15" s="1" customFormat="1" x14ac:dyDescent="0.25">
      <c r="A12" s="11">
        <v>493</v>
      </c>
      <c r="B12" s="11" t="s">
        <v>40</v>
      </c>
      <c r="C12" s="11">
        <v>200</v>
      </c>
      <c r="D12" s="11">
        <v>0</v>
      </c>
      <c r="E12" s="11">
        <v>0</v>
      </c>
      <c r="F12" s="11">
        <v>15</v>
      </c>
      <c r="G12" s="11">
        <v>60</v>
      </c>
      <c r="H12" s="11">
        <v>0</v>
      </c>
      <c r="I12" s="11">
        <v>3</v>
      </c>
      <c r="J12" s="11">
        <v>0</v>
      </c>
      <c r="K12" s="11">
        <v>0</v>
      </c>
      <c r="L12" s="11">
        <v>14</v>
      </c>
      <c r="M12" s="11">
        <v>0</v>
      </c>
      <c r="N12" s="11">
        <v>0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20" t="s">
        <v>23</v>
      </c>
      <c r="B14" s="20"/>
      <c r="C14" s="12">
        <f>SUM(C10:C13)</f>
        <v>510</v>
      </c>
      <c r="D14" s="12">
        <f t="shared" ref="D14:O14" si="0">SUM(D10:D13)</f>
        <v>18</v>
      </c>
      <c r="E14" s="12">
        <f t="shared" si="0"/>
        <v>18</v>
      </c>
      <c r="F14" s="12">
        <f t="shared" si="0"/>
        <v>120</v>
      </c>
      <c r="G14" s="12">
        <f t="shared" si="0"/>
        <v>704</v>
      </c>
      <c r="H14" s="12">
        <f t="shared" si="0"/>
        <v>0</v>
      </c>
      <c r="I14" s="12">
        <f t="shared" si="0"/>
        <v>4</v>
      </c>
      <c r="J14" s="12">
        <f t="shared" si="0"/>
        <v>0</v>
      </c>
      <c r="K14" s="12">
        <f t="shared" si="0"/>
        <v>1</v>
      </c>
      <c r="L14" s="12">
        <f t="shared" si="0"/>
        <v>168</v>
      </c>
      <c r="M14" s="12">
        <f t="shared" si="0"/>
        <v>271</v>
      </c>
      <c r="N14" s="12">
        <f t="shared" si="0"/>
        <v>44</v>
      </c>
      <c r="O14" s="12">
        <f t="shared" si="0"/>
        <v>3</v>
      </c>
    </row>
    <row r="15" spans="1:15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45" x14ac:dyDescent="0.25">
      <c r="A16" s="11">
        <v>158</v>
      </c>
      <c r="B16" s="11" t="s">
        <v>67</v>
      </c>
      <c r="C16" s="11">
        <v>250</v>
      </c>
      <c r="D16" s="11">
        <v>3</v>
      </c>
      <c r="E16" s="11">
        <v>3</v>
      </c>
      <c r="F16" s="11">
        <v>19</v>
      </c>
      <c r="G16" s="11">
        <v>139</v>
      </c>
      <c r="H16" s="11">
        <v>0</v>
      </c>
      <c r="I16" s="11">
        <v>15</v>
      </c>
      <c r="J16" s="11">
        <v>0</v>
      </c>
      <c r="K16" s="11">
        <v>2</v>
      </c>
      <c r="L16" s="11">
        <v>27</v>
      </c>
      <c r="M16" s="11">
        <v>38</v>
      </c>
      <c r="N16" s="11">
        <v>18</v>
      </c>
      <c r="O16" s="11">
        <v>1</v>
      </c>
    </row>
    <row r="17" spans="1:15" x14ac:dyDescent="0.25">
      <c r="A17" s="11">
        <v>345</v>
      </c>
      <c r="B17" s="11" t="s">
        <v>50</v>
      </c>
      <c r="C17" s="11">
        <v>90</v>
      </c>
      <c r="D17" s="11">
        <v>13</v>
      </c>
      <c r="E17" s="11">
        <v>2</v>
      </c>
      <c r="F17" s="11">
        <v>9</v>
      </c>
      <c r="G17" s="11">
        <v>113</v>
      </c>
      <c r="H17" s="11">
        <v>0</v>
      </c>
      <c r="I17" s="11">
        <v>0</v>
      </c>
      <c r="J17" s="11">
        <v>0</v>
      </c>
      <c r="K17" s="11">
        <v>0</v>
      </c>
      <c r="L17" s="11">
        <v>15</v>
      </c>
      <c r="M17" s="11">
        <v>116</v>
      </c>
      <c r="N17" s="11">
        <v>12</v>
      </c>
      <c r="O17" s="11">
        <v>2</v>
      </c>
    </row>
    <row r="18" spans="1:15" s="1" customFormat="1" x14ac:dyDescent="0.25">
      <c r="A18" s="11">
        <v>453</v>
      </c>
      <c r="B18" s="11" t="s">
        <v>31</v>
      </c>
      <c r="C18" s="11">
        <v>50</v>
      </c>
      <c r="D18" s="11">
        <v>1</v>
      </c>
      <c r="E18" s="11">
        <v>2</v>
      </c>
      <c r="F18" s="11">
        <v>3</v>
      </c>
      <c r="G18" s="11">
        <v>33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5</v>
      </c>
      <c r="N18" s="11">
        <v>2</v>
      </c>
      <c r="O18" s="11">
        <v>0</v>
      </c>
    </row>
    <row r="19" spans="1:15" s="1" customFormat="1" x14ac:dyDescent="0.25">
      <c r="A19" s="11">
        <v>414</v>
      </c>
      <c r="B19" s="11" t="s">
        <v>36</v>
      </c>
      <c r="C19" s="11">
        <v>200</v>
      </c>
      <c r="D19" s="11">
        <v>4</v>
      </c>
      <c r="E19" s="11">
        <v>7</v>
      </c>
      <c r="F19" s="11">
        <v>41</v>
      </c>
      <c r="G19" s="11">
        <v>273</v>
      </c>
      <c r="H19" s="11">
        <v>0</v>
      </c>
      <c r="I19" s="11">
        <v>0</v>
      </c>
      <c r="J19" s="11">
        <v>0</v>
      </c>
      <c r="K19" s="11">
        <v>1</v>
      </c>
      <c r="L19" s="11">
        <v>12</v>
      </c>
      <c r="M19" s="11">
        <v>176</v>
      </c>
      <c r="N19" s="11">
        <v>117</v>
      </c>
      <c r="O19" s="11">
        <v>4</v>
      </c>
    </row>
    <row r="20" spans="1:15" s="1" customFormat="1" x14ac:dyDescent="0.25">
      <c r="A20" s="11">
        <v>508</v>
      </c>
      <c r="B20" s="11" t="s">
        <v>37</v>
      </c>
      <c r="C20" s="11">
        <v>200</v>
      </c>
      <c r="D20" s="11">
        <v>1</v>
      </c>
      <c r="E20" s="11">
        <v>0</v>
      </c>
      <c r="F20" s="11">
        <v>27</v>
      </c>
      <c r="G20" s="11">
        <v>110</v>
      </c>
      <c r="H20" s="11">
        <v>0</v>
      </c>
      <c r="I20" s="11">
        <v>0</v>
      </c>
      <c r="J20" s="11">
        <v>0</v>
      </c>
      <c r="K20" s="11">
        <v>0</v>
      </c>
      <c r="L20" s="11">
        <v>4</v>
      </c>
      <c r="M20" s="11">
        <v>61</v>
      </c>
      <c r="N20" s="11">
        <v>20</v>
      </c>
      <c r="O20" s="11">
        <v>0</v>
      </c>
    </row>
    <row r="21" spans="1:15" s="1" customFormat="1" x14ac:dyDescent="0.25">
      <c r="A21" s="11">
        <v>109</v>
      </c>
      <c r="B21" s="11" t="s">
        <v>33</v>
      </c>
      <c r="C21" s="11">
        <v>30</v>
      </c>
      <c r="D21" s="11">
        <v>2</v>
      </c>
      <c r="E21" s="11">
        <v>0</v>
      </c>
      <c r="F21" s="11">
        <v>10</v>
      </c>
      <c r="G21" s="11">
        <v>52</v>
      </c>
      <c r="H21" s="11">
        <v>0</v>
      </c>
      <c r="I21" s="11">
        <v>0</v>
      </c>
      <c r="J21" s="11">
        <v>0</v>
      </c>
      <c r="K21" s="11">
        <v>0</v>
      </c>
      <c r="L21" s="11">
        <v>11</v>
      </c>
      <c r="M21" s="11">
        <v>47</v>
      </c>
      <c r="N21" s="11">
        <v>14</v>
      </c>
      <c r="O21" s="11">
        <v>1</v>
      </c>
    </row>
    <row r="22" spans="1:15" s="1" customFormat="1" x14ac:dyDescent="0.25">
      <c r="A22" s="11">
        <v>108</v>
      </c>
      <c r="B22" s="11" t="s">
        <v>30</v>
      </c>
      <c r="C22" s="11">
        <v>30</v>
      </c>
      <c r="D22" s="11">
        <v>3</v>
      </c>
      <c r="E22" s="11">
        <v>0</v>
      </c>
      <c r="F22" s="11">
        <v>15</v>
      </c>
      <c r="G22" s="11">
        <v>71</v>
      </c>
      <c r="H22" s="11">
        <v>0</v>
      </c>
      <c r="I22" s="11">
        <v>0</v>
      </c>
      <c r="J22" s="11">
        <v>0</v>
      </c>
      <c r="K22" s="11">
        <v>1</v>
      </c>
      <c r="L22" s="11">
        <v>12</v>
      </c>
      <c r="M22" s="11">
        <v>39</v>
      </c>
      <c r="N22" s="11">
        <v>8</v>
      </c>
      <c r="O22" s="11">
        <v>1</v>
      </c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20" t="s">
        <v>23</v>
      </c>
      <c r="B24" s="20"/>
      <c r="C24" s="12">
        <f>SUM(C16:C23)</f>
        <v>850</v>
      </c>
      <c r="D24" s="12">
        <f t="shared" ref="D24:O24" si="1">SUM(D16:D23)</f>
        <v>27</v>
      </c>
      <c r="E24" s="12">
        <f t="shared" si="1"/>
        <v>14</v>
      </c>
      <c r="F24" s="12">
        <f t="shared" si="1"/>
        <v>124</v>
      </c>
      <c r="G24" s="12">
        <f t="shared" si="1"/>
        <v>791</v>
      </c>
      <c r="H24" s="12">
        <f t="shared" si="1"/>
        <v>0</v>
      </c>
      <c r="I24" s="12">
        <f t="shared" si="1"/>
        <v>16</v>
      </c>
      <c r="J24" s="12">
        <f t="shared" si="1"/>
        <v>0</v>
      </c>
      <c r="K24" s="12">
        <f t="shared" si="1"/>
        <v>4</v>
      </c>
      <c r="L24" s="12">
        <f t="shared" si="1"/>
        <v>82</v>
      </c>
      <c r="M24" s="12">
        <f t="shared" si="1"/>
        <v>482</v>
      </c>
      <c r="N24" s="12">
        <f t="shared" si="1"/>
        <v>191</v>
      </c>
      <c r="O24" s="12">
        <f t="shared" si="1"/>
        <v>9</v>
      </c>
    </row>
    <row r="25" spans="1:15" x14ac:dyDescent="0.25">
      <c r="A25" s="18" t="s">
        <v>26</v>
      </c>
      <c r="B25" s="18"/>
      <c r="C25" s="12">
        <f>C14+C24</f>
        <v>1360</v>
      </c>
      <c r="D25" s="12">
        <f t="shared" ref="D25:O25" si="2">D14+D24</f>
        <v>45</v>
      </c>
      <c r="E25" s="12">
        <f t="shared" si="2"/>
        <v>32</v>
      </c>
      <c r="F25" s="12">
        <f t="shared" si="2"/>
        <v>244</v>
      </c>
      <c r="G25" s="12">
        <f t="shared" si="2"/>
        <v>1495</v>
      </c>
      <c r="H25" s="12">
        <f t="shared" si="2"/>
        <v>0</v>
      </c>
      <c r="I25" s="12">
        <f t="shared" si="2"/>
        <v>20</v>
      </c>
      <c r="J25" s="12">
        <f t="shared" si="2"/>
        <v>0</v>
      </c>
      <c r="K25" s="12">
        <f t="shared" si="2"/>
        <v>5</v>
      </c>
      <c r="L25" s="12">
        <f t="shared" si="2"/>
        <v>250</v>
      </c>
      <c r="M25" s="12">
        <f t="shared" si="2"/>
        <v>753</v>
      </c>
      <c r="N25" s="12">
        <f t="shared" si="2"/>
        <v>235</v>
      </c>
      <c r="O25" s="12">
        <f t="shared" si="2"/>
        <v>12</v>
      </c>
    </row>
  </sheetData>
  <mergeCells count="12">
    <mergeCell ref="L6:O6"/>
    <mergeCell ref="A9:O9"/>
    <mergeCell ref="A14:B14"/>
    <mergeCell ref="A15:O15"/>
    <mergeCell ref="A24:B24"/>
    <mergeCell ref="G6:G7"/>
    <mergeCell ref="H6:K6"/>
    <mergeCell ref="A25:B25"/>
    <mergeCell ref="A6:A7"/>
    <mergeCell ref="B6:B7"/>
    <mergeCell ref="C6:C7"/>
    <mergeCell ref="D6:F6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C18" sqref="C18"/>
    </sheetView>
  </sheetViews>
  <sheetFormatPr defaultRowHeight="15" x14ac:dyDescent="0.25"/>
  <cols>
    <col min="1" max="1" width="7" customWidth="1"/>
    <col min="2" max="2" width="27.140625" customWidth="1"/>
  </cols>
  <sheetData>
    <row r="1" spans="1:15" x14ac:dyDescent="0.25">
      <c r="B1" s="2" t="s">
        <v>4</v>
      </c>
      <c r="C1" s="3">
        <v>2</v>
      </c>
    </row>
    <row r="2" spans="1:15" x14ac:dyDescent="0.25">
      <c r="B2" s="2" t="s">
        <v>3</v>
      </c>
      <c r="C2" s="3" t="s">
        <v>27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4.45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11">
        <v>253</v>
      </c>
      <c r="B10" s="11" t="s">
        <v>68</v>
      </c>
      <c r="C10" s="11">
        <v>200</v>
      </c>
      <c r="D10" s="11">
        <v>6</v>
      </c>
      <c r="E10" s="11">
        <v>12</v>
      </c>
      <c r="F10" s="11">
        <v>37</v>
      </c>
      <c r="G10" s="11">
        <v>279</v>
      </c>
      <c r="H10" s="11">
        <v>0</v>
      </c>
      <c r="I10" s="11">
        <v>1</v>
      </c>
      <c r="J10" s="11">
        <v>0</v>
      </c>
      <c r="K10" s="11">
        <v>0</v>
      </c>
      <c r="L10" s="11">
        <v>130</v>
      </c>
      <c r="M10" s="11">
        <v>174</v>
      </c>
      <c r="N10" s="11">
        <v>39</v>
      </c>
      <c r="O10" s="11">
        <v>1</v>
      </c>
    </row>
    <row r="11" spans="1:15" s="1" customFormat="1" x14ac:dyDescent="0.25">
      <c r="A11" s="11">
        <v>94</v>
      </c>
      <c r="B11" s="11" t="s">
        <v>34</v>
      </c>
      <c r="C11" s="11">
        <v>40</v>
      </c>
      <c r="D11" s="11">
        <v>2</v>
      </c>
      <c r="E11" s="11">
        <v>17</v>
      </c>
      <c r="F11" s="11">
        <v>10</v>
      </c>
      <c r="G11" s="11">
        <v>196</v>
      </c>
      <c r="H11" s="11">
        <v>0</v>
      </c>
      <c r="I11" s="11">
        <v>0</v>
      </c>
      <c r="J11" s="11">
        <v>0</v>
      </c>
      <c r="K11" s="11">
        <v>0</v>
      </c>
      <c r="L11" s="11">
        <v>6</v>
      </c>
      <c r="M11" s="11">
        <v>12</v>
      </c>
      <c r="N11" s="11">
        <v>3</v>
      </c>
      <c r="O11" s="11">
        <v>0</v>
      </c>
    </row>
    <row r="12" spans="1:15" s="1" customFormat="1" x14ac:dyDescent="0.25">
      <c r="A12" s="11">
        <v>494</v>
      </c>
      <c r="B12" s="11" t="s">
        <v>35</v>
      </c>
      <c r="C12" s="11">
        <v>200</v>
      </c>
      <c r="D12" s="11">
        <v>0</v>
      </c>
      <c r="E12" s="11">
        <v>0</v>
      </c>
      <c r="F12" s="11">
        <v>15</v>
      </c>
      <c r="G12" s="11">
        <v>61</v>
      </c>
      <c r="H12" s="11">
        <v>0</v>
      </c>
      <c r="I12" s="11">
        <v>0</v>
      </c>
      <c r="J12" s="11">
        <v>0</v>
      </c>
      <c r="K12" s="11">
        <v>0</v>
      </c>
      <c r="L12" s="11">
        <v>11</v>
      </c>
      <c r="M12" s="11">
        <v>3</v>
      </c>
      <c r="N12" s="11">
        <v>1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20" t="s">
        <v>23</v>
      </c>
      <c r="B14" s="20"/>
      <c r="C14" s="12">
        <f>SUM(C10:C13)</f>
        <v>500</v>
      </c>
      <c r="D14" s="12">
        <f t="shared" ref="D14:O14" si="0">SUM(D10:D13)</f>
        <v>13</v>
      </c>
      <c r="E14" s="12">
        <f t="shared" si="0"/>
        <v>30</v>
      </c>
      <c r="F14" s="12">
        <f t="shared" si="0"/>
        <v>92</v>
      </c>
      <c r="G14" s="12">
        <f t="shared" si="0"/>
        <v>677</v>
      </c>
      <c r="H14" s="12">
        <f t="shared" si="0"/>
        <v>0</v>
      </c>
      <c r="I14" s="12">
        <f t="shared" si="0"/>
        <v>1</v>
      </c>
      <c r="J14" s="12">
        <f t="shared" si="0"/>
        <v>0</v>
      </c>
      <c r="K14" s="12">
        <f t="shared" si="0"/>
        <v>1</v>
      </c>
      <c r="L14" s="12">
        <f t="shared" si="0"/>
        <v>159</v>
      </c>
      <c r="M14" s="12">
        <f t="shared" si="0"/>
        <v>228</v>
      </c>
      <c r="N14" s="12">
        <f t="shared" si="0"/>
        <v>51</v>
      </c>
      <c r="O14" s="12">
        <f t="shared" si="0"/>
        <v>2</v>
      </c>
    </row>
    <row r="15" spans="1:15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45" x14ac:dyDescent="0.25">
      <c r="A16" s="11">
        <v>128</v>
      </c>
      <c r="B16" s="11" t="s">
        <v>69</v>
      </c>
      <c r="C16" s="11">
        <v>250</v>
      </c>
      <c r="D16" s="11">
        <v>2</v>
      </c>
      <c r="E16" s="11">
        <v>5</v>
      </c>
      <c r="F16" s="11">
        <v>11</v>
      </c>
      <c r="G16" s="11">
        <v>157</v>
      </c>
      <c r="H16" s="11">
        <v>0</v>
      </c>
      <c r="I16" s="11">
        <v>8</v>
      </c>
      <c r="J16" s="11">
        <v>0</v>
      </c>
      <c r="K16" s="11">
        <v>2</v>
      </c>
      <c r="L16" s="11">
        <v>21</v>
      </c>
      <c r="M16" s="11">
        <v>54</v>
      </c>
      <c r="N16" s="11">
        <v>16</v>
      </c>
      <c r="O16" s="11">
        <v>1</v>
      </c>
    </row>
    <row r="17" spans="1:15" x14ac:dyDescent="0.25">
      <c r="A17" s="11">
        <v>405</v>
      </c>
      <c r="B17" s="11" t="s">
        <v>45</v>
      </c>
      <c r="C17" s="11">
        <v>140</v>
      </c>
      <c r="D17" s="11">
        <v>14</v>
      </c>
      <c r="E17" s="11">
        <v>14</v>
      </c>
      <c r="F17" s="11">
        <v>4</v>
      </c>
      <c r="G17" s="11">
        <v>192</v>
      </c>
      <c r="H17" s="11">
        <v>0</v>
      </c>
      <c r="I17" s="11">
        <v>10</v>
      </c>
      <c r="J17" s="11">
        <v>0</v>
      </c>
      <c r="K17" s="11">
        <v>3</v>
      </c>
      <c r="L17" s="11">
        <v>25</v>
      </c>
      <c r="M17" s="11">
        <v>139</v>
      </c>
      <c r="N17" s="11">
        <v>39</v>
      </c>
      <c r="O17" s="11">
        <v>2</v>
      </c>
    </row>
    <row r="18" spans="1:15" s="1" customFormat="1" ht="30" x14ac:dyDescent="0.25">
      <c r="A18" s="11">
        <v>291</v>
      </c>
      <c r="B18" s="11" t="s">
        <v>55</v>
      </c>
      <c r="C18" s="11">
        <v>200</v>
      </c>
      <c r="D18" s="11">
        <v>7</v>
      </c>
      <c r="E18" s="11">
        <v>1</v>
      </c>
      <c r="F18" s="11">
        <v>35</v>
      </c>
      <c r="G18" s="11">
        <v>194</v>
      </c>
      <c r="H18" s="11">
        <v>0</v>
      </c>
      <c r="I18" s="11">
        <v>0</v>
      </c>
      <c r="J18" s="11">
        <v>0</v>
      </c>
      <c r="K18" s="11">
        <v>1</v>
      </c>
      <c r="L18" s="11">
        <v>5</v>
      </c>
      <c r="M18" s="11">
        <v>31</v>
      </c>
      <c r="N18" s="11">
        <v>7</v>
      </c>
      <c r="O18" s="11">
        <v>1</v>
      </c>
    </row>
    <row r="19" spans="1:15" s="1" customFormat="1" x14ac:dyDescent="0.25">
      <c r="A19" s="11">
        <v>493</v>
      </c>
      <c r="B19" s="11" t="s">
        <v>40</v>
      </c>
      <c r="C19" s="11">
        <v>200</v>
      </c>
      <c r="D19" s="11">
        <v>0</v>
      </c>
      <c r="E19" s="11">
        <v>0</v>
      </c>
      <c r="F19" s="11">
        <v>15</v>
      </c>
      <c r="G19" s="11">
        <v>60</v>
      </c>
      <c r="H19" s="11">
        <v>0</v>
      </c>
      <c r="I19" s="11">
        <v>3</v>
      </c>
      <c r="J19" s="11">
        <v>0</v>
      </c>
      <c r="K19" s="11">
        <v>0</v>
      </c>
      <c r="L19" s="11">
        <v>14</v>
      </c>
      <c r="M19" s="11">
        <v>0</v>
      </c>
      <c r="N19" s="11">
        <v>0</v>
      </c>
      <c r="O19" s="11">
        <v>0</v>
      </c>
    </row>
    <row r="20" spans="1:15" s="1" customFormat="1" x14ac:dyDescent="0.25">
      <c r="A20" s="11">
        <v>109</v>
      </c>
      <c r="B20" s="11" t="s">
        <v>33</v>
      </c>
      <c r="C20" s="11">
        <v>30</v>
      </c>
      <c r="D20" s="11">
        <v>2</v>
      </c>
      <c r="E20" s="11">
        <v>0</v>
      </c>
      <c r="F20" s="11">
        <v>10</v>
      </c>
      <c r="G20" s="11">
        <v>52</v>
      </c>
      <c r="H20" s="11">
        <v>0</v>
      </c>
      <c r="I20" s="11">
        <v>0</v>
      </c>
      <c r="J20" s="11">
        <v>0</v>
      </c>
      <c r="K20" s="11">
        <v>0</v>
      </c>
      <c r="L20" s="11">
        <v>11</v>
      </c>
      <c r="M20" s="11">
        <v>47</v>
      </c>
      <c r="N20" s="11">
        <v>14</v>
      </c>
      <c r="O20" s="11">
        <v>1</v>
      </c>
    </row>
    <row r="21" spans="1:15" s="1" customFormat="1" x14ac:dyDescent="0.25">
      <c r="A21" s="11">
        <v>108</v>
      </c>
      <c r="B21" s="11" t="s">
        <v>30</v>
      </c>
      <c r="C21" s="11">
        <v>30</v>
      </c>
      <c r="D21" s="11">
        <v>3</v>
      </c>
      <c r="E21" s="11">
        <v>0</v>
      </c>
      <c r="F21" s="11">
        <v>15</v>
      </c>
      <c r="G21" s="11">
        <v>71</v>
      </c>
      <c r="H21" s="11">
        <v>0</v>
      </c>
      <c r="I21" s="11">
        <v>0</v>
      </c>
      <c r="J21" s="11">
        <v>0</v>
      </c>
      <c r="K21" s="11">
        <v>1</v>
      </c>
      <c r="L21" s="11">
        <v>12</v>
      </c>
      <c r="M21" s="11">
        <v>39</v>
      </c>
      <c r="N21" s="11">
        <v>8</v>
      </c>
      <c r="O21" s="11">
        <v>1</v>
      </c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20" t="s">
        <v>23</v>
      </c>
      <c r="B24" s="20"/>
      <c r="C24" s="12">
        <f>SUM(C16:C23)</f>
        <v>850</v>
      </c>
      <c r="D24" s="12">
        <f t="shared" ref="D24:O24" si="1">SUM(D16:D23)</f>
        <v>28</v>
      </c>
      <c r="E24" s="12">
        <f t="shared" si="1"/>
        <v>20</v>
      </c>
      <c r="F24" s="12">
        <f t="shared" si="1"/>
        <v>90</v>
      </c>
      <c r="G24" s="12">
        <f t="shared" si="1"/>
        <v>726</v>
      </c>
      <c r="H24" s="12">
        <f t="shared" si="1"/>
        <v>0</v>
      </c>
      <c r="I24" s="12">
        <f t="shared" si="1"/>
        <v>21</v>
      </c>
      <c r="J24" s="12">
        <f t="shared" si="1"/>
        <v>0</v>
      </c>
      <c r="K24" s="12">
        <f t="shared" si="1"/>
        <v>7</v>
      </c>
      <c r="L24" s="12">
        <f t="shared" si="1"/>
        <v>88</v>
      </c>
      <c r="M24" s="12">
        <f t="shared" si="1"/>
        <v>310</v>
      </c>
      <c r="N24" s="12">
        <f t="shared" si="1"/>
        <v>84</v>
      </c>
      <c r="O24" s="12">
        <f t="shared" si="1"/>
        <v>6</v>
      </c>
    </row>
    <row r="25" spans="1:15" x14ac:dyDescent="0.25">
      <c r="A25" s="18" t="s">
        <v>26</v>
      </c>
      <c r="B25" s="18"/>
      <c r="C25" s="12">
        <f>C14+C24</f>
        <v>1350</v>
      </c>
      <c r="D25" s="12">
        <f t="shared" ref="D25:O25" si="2">D14+D24</f>
        <v>41</v>
      </c>
      <c r="E25" s="12">
        <f t="shared" si="2"/>
        <v>50</v>
      </c>
      <c r="F25" s="12">
        <f t="shared" si="2"/>
        <v>182</v>
      </c>
      <c r="G25" s="12">
        <f t="shared" si="2"/>
        <v>1403</v>
      </c>
      <c r="H25" s="12">
        <f t="shared" si="2"/>
        <v>0</v>
      </c>
      <c r="I25" s="12">
        <f t="shared" si="2"/>
        <v>22</v>
      </c>
      <c r="J25" s="12">
        <f t="shared" si="2"/>
        <v>0</v>
      </c>
      <c r="K25" s="12">
        <f t="shared" si="2"/>
        <v>8</v>
      </c>
      <c r="L25" s="12">
        <f t="shared" si="2"/>
        <v>247</v>
      </c>
      <c r="M25" s="12">
        <f t="shared" si="2"/>
        <v>538</v>
      </c>
      <c r="N25" s="12">
        <f t="shared" si="2"/>
        <v>135</v>
      </c>
      <c r="O25" s="12">
        <f t="shared" si="2"/>
        <v>8</v>
      </c>
    </row>
  </sheetData>
  <mergeCells count="12">
    <mergeCell ref="L6:O6"/>
    <mergeCell ref="A9:O9"/>
    <mergeCell ref="A14:B14"/>
    <mergeCell ref="A15:O15"/>
    <mergeCell ref="A24:B24"/>
    <mergeCell ref="G6:G7"/>
    <mergeCell ref="H6:K6"/>
    <mergeCell ref="A25:B25"/>
    <mergeCell ref="A6:A7"/>
    <mergeCell ref="B6:B7"/>
    <mergeCell ref="C6:C7"/>
    <mergeCell ref="D6:F6"/>
  </mergeCells>
  <pageMargins left="0.51181102362204722" right="0.5118110236220472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opLeftCell="A4" workbookViewId="0">
      <selection activeCell="C17" sqref="C17"/>
    </sheetView>
  </sheetViews>
  <sheetFormatPr defaultRowHeight="15" x14ac:dyDescent="0.25"/>
  <cols>
    <col min="1" max="1" width="6.28515625" customWidth="1"/>
    <col min="2" max="2" width="31.42578125" customWidth="1"/>
  </cols>
  <sheetData>
    <row r="1" spans="1:15" x14ac:dyDescent="0.25">
      <c r="B1" s="2" t="s">
        <v>4</v>
      </c>
      <c r="C1" s="3">
        <v>2</v>
      </c>
    </row>
    <row r="2" spans="1:15" x14ac:dyDescent="0.25">
      <c r="B2" s="2" t="s">
        <v>3</v>
      </c>
      <c r="C2" s="3" t="s">
        <v>38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3.15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s="1" customFormat="1" ht="30" x14ac:dyDescent="0.25">
      <c r="A10" s="11">
        <v>165</v>
      </c>
      <c r="B10" s="11" t="s">
        <v>70</v>
      </c>
      <c r="C10" s="11">
        <v>200</v>
      </c>
      <c r="D10" s="11">
        <v>6</v>
      </c>
      <c r="E10" s="11">
        <v>5</v>
      </c>
      <c r="F10" s="11">
        <v>19</v>
      </c>
      <c r="G10" s="11">
        <v>146</v>
      </c>
      <c r="H10" s="11">
        <v>0</v>
      </c>
      <c r="I10" s="11">
        <v>1</v>
      </c>
      <c r="J10" s="11">
        <v>0</v>
      </c>
      <c r="K10" s="11">
        <v>0</v>
      </c>
      <c r="L10" s="11">
        <v>141</v>
      </c>
      <c r="M10" s="11">
        <v>185</v>
      </c>
      <c r="N10" s="11">
        <v>50</v>
      </c>
      <c r="O10" s="11">
        <v>1</v>
      </c>
    </row>
    <row r="11" spans="1:15" s="1" customFormat="1" x14ac:dyDescent="0.25">
      <c r="A11" s="11">
        <v>90</v>
      </c>
      <c r="B11" s="11" t="s">
        <v>39</v>
      </c>
      <c r="C11" s="11">
        <v>45</v>
      </c>
      <c r="D11" s="11">
        <v>7</v>
      </c>
      <c r="E11" s="11">
        <v>10</v>
      </c>
      <c r="F11" s="11">
        <v>10</v>
      </c>
      <c r="G11" s="11">
        <v>153</v>
      </c>
      <c r="H11" s="11">
        <v>0</v>
      </c>
      <c r="I11" s="11">
        <v>0</v>
      </c>
      <c r="J11" s="11">
        <v>0</v>
      </c>
      <c r="K11" s="11">
        <v>0</v>
      </c>
      <c r="L11" s="11">
        <v>6</v>
      </c>
      <c r="M11" s="11">
        <v>12</v>
      </c>
      <c r="N11" s="11">
        <v>3</v>
      </c>
      <c r="O11" s="11">
        <v>0</v>
      </c>
    </row>
    <row r="12" spans="1:15" s="1" customFormat="1" x14ac:dyDescent="0.25">
      <c r="A12" s="11">
        <v>493</v>
      </c>
      <c r="B12" s="11" t="s">
        <v>40</v>
      </c>
      <c r="C12" s="11">
        <v>200</v>
      </c>
      <c r="D12" s="11">
        <v>0</v>
      </c>
      <c r="E12" s="11">
        <v>0</v>
      </c>
      <c r="F12" s="11">
        <v>15</v>
      </c>
      <c r="G12" s="11">
        <v>60</v>
      </c>
      <c r="H12" s="11">
        <v>0</v>
      </c>
      <c r="I12" s="11">
        <v>3</v>
      </c>
      <c r="J12" s="11">
        <v>0</v>
      </c>
      <c r="K12" s="11">
        <v>0</v>
      </c>
      <c r="L12" s="11">
        <v>14</v>
      </c>
      <c r="M12" s="11">
        <v>0</v>
      </c>
      <c r="N12" s="11">
        <v>0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20" t="s">
        <v>23</v>
      </c>
      <c r="B14" s="20"/>
      <c r="C14" s="12">
        <f>SUM(C10:C13)</f>
        <v>505</v>
      </c>
      <c r="D14" s="12">
        <f t="shared" ref="D14:O14" si="0">SUM(D10:D13)</f>
        <v>18</v>
      </c>
      <c r="E14" s="12">
        <f t="shared" si="0"/>
        <v>16</v>
      </c>
      <c r="F14" s="12">
        <f t="shared" si="0"/>
        <v>74</v>
      </c>
      <c r="G14" s="12">
        <f t="shared" si="0"/>
        <v>500</v>
      </c>
      <c r="H14" s="12">
        <f t="shared" si="0"/>
        <v>0</v>
      </c>
      <c r="I14" s="12">
        <f t="shared" si="0"/>
        <v>4</v>
      </c>
      <c r="J14" s="12">
        <f t="shared" si="0"/>
        <v>0</v>
      </c>
      <c r="K14" s="12">
        <f t="shared" si="0"/>
        <v>1</v>
      </c>
      <c r="L14" s="12">
        <f t="shared" si="0"/>
        <v>173</v>
      </c>
      <c r="M14" s="12">
        <f t="shared" si="0"/>
        <v>236</v>
      </c>
      <c r="N14" s="12">
        <f t="shared" si="0"/>
        <v>61</v>
      </c>
      <c r="O14" s="12">
        <f t="shared" si="0"/>
        <v>2</v>
      </c>
    </row>
    <row r="15" spans="1:15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30" x14ac:dyDescent="0.25">
      <c r="A16" s="11">
        <v>134</v>
      </c>
      <c r="B16" s="11" t="s">
        <v>71</v>
      </c>
      <c r="C16" s="11">
        <v>250</v>
      </c>
      <c r="D16" s="11">
        <v>2</v>
      </c>
      <c r="E16" s="11">
        <v>5</v>
      </c>
      <c r="F16" s="11">
        <v>16</v>
      </c>
      <c r="G16" s="11">
        <v>183</v>
      </c>
      <c r="H16" s="11">
        <v>0</v>
      </c>
      <c r="I16" s="11">
        <v>1</v>
      </c>
      <c r="J16" s="11">
        <v>0</v>
      </c>
      <c r="K16" s="11">
        <v>2</v>
      </c>
      <c r="L16" s="11">
        <v>8</v>
      </c>
      <c r="M16" s="11">
        <v>42</v>
      </c>
      <c r="N16" s="11">
        <v>15</v>
      </c>
      <c r="O16" s="11">
        <v>0</v>
      </c>
    </row>
    <row r="17" spans="1:15" x14ac:dyDescent="0.25">
      <c r="A17" s="11">
        <v>371</v>
      </c>
      <c r="B17" s="11" t="s">
        <v>72</v>
      </c>
      <c r="C17" s="11">
        <v>90</v>
      </c>
      <c r="D17" s="11">
        <v>18</v>
      </c>
      <c r="E17" s="11">
        <v>11</v>
      </c>
      <c r="F17" s="11">
        <v>2</v>
      </c>
      <c r="G17" s="11">
        <v>204</v>
      </c>
      <c r="H17" s="11">
        <v>0</v>
      </c>
      <c r="I17" s="11">
        <v>0</v>
      </c>
      <c r="J17" s="11">
        <v>0</v>
      </c>
      <c r="K17" s="11">
        <v>0</v>
      </c>
      <c r="L17" s="11">
        <v>26</v>
      </c>
      <c r="M17" s="11">
        <v>66</v>
      </c>
      <c r="N17" s="11">
        <v>13</v>
      </c>
      <c r="O17" s="11">
        <v>1</v>
      </c>
    </row>
    <row r="18" spans="1:15" s="1" customFormat="1" x14ac:dyDescent="0.25">
      <c r="A18" s="11">
        <v>453</v>
      </c>
      <c r="B18" s="11" t="s">
        <v>31</v>
      </c>
      <c r="C18" s="11">
        <v>50</v>
      </c>
      <c r="D18" s="11">
        <v>1</v>
      </c>
      <c r="E18" s="11">
        <v>2</v>
      </c>
      <c r="F18" s="11">
        <v>3</v>
      </c>
      <c r="G18" s="11">
        <v>33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5</v>
      </c>
      <c r="N18" s="11">
        <v>2</v>
      </c>
      <c r="O18" s="11">
        <v>0</v>
      </c>
    </row>
    <row r="19" spans="1:15" s="1" customFormat="1" x14ac:dyDescent="0.25">
      <c r="A19" s="11">
        <v>237</v>
      </c>
      <c r="B19" s="11" t="s">
        <v>32</v>
      </c>
      <c r="C19" s="11">
        <v>200</v>
      </c>
      <c r="D19" s="11">
        <v>10</v>
      </c>
      <c r="E19" s="11">
        <v>9</v>
      </c>
      <c r="F19" s="11">
        <v>44</v>
      </c>
      <c r="G19" s="11">
        <v>338</v>
      </c>
      <c r="H19" s="11">
        <v>0</v>
      </c>
      <c r="I19" s="11">
        <v>4</v>
      </c>
      <c r="J19" s="11">
        <v>0</v>
      </c>
      <c r="K19" s="11">
        <v>0</v>
      </c>
      <c r="L19" s="11">
        <v>22</v>
      </c>
      <c r="M19" s="11">
        <v>16</v>
      </c>
      <c r="N19" s="11">
        <v>14</v>
      </c>
      <c r="O19" s="11">
        <v>1</v>
      </c>
    </row>
    <row r="20" spans="1:15" s="1" customFormat="1" x14ac:dyDescent="0.25">
      <c r="A20" s="11">
        <v>494</v>
      </c>
      <c r="B20" s="11" t="s">
        <v>35</v>
      </c>
      <c r="C20" s="11">
        <v>200</v>
      </c>
      <c r="D20" s="11">
        <v>0</v>
      </c>
      <c r="E20" s="11">
        <v>0</v>
      </c>
      <c r="F20" s="11">
        <v>15</v>
      </c>
      <c r="G20" s="11">
        <v>61</v>
      </c>
      <c r="H20" s="11">
        <v>0</v>
      </c>
      <c r="I20" s="11">
        <v>0</v>
      </c>
      <c r="J20" s="11">
        <v>0</v>
      </c>
      <c r="K20" s="11">
        <v>0</v>
      </c>
      <c r="L20" s="11">
        <v>11</v>
      </c>
      <c r="M20" s="11">
        <v>3</v>
      </c>
      <c r="N20" s="11">
        <v>1</v>
      </c>
      <c r="O20" s="11">
        <v>0</v>
      </c>
    </row>
    <row r="21" spans="1:15" s="1" customFormat="1" x14ac:dyDescent="0.25">
      <c r="A21" s="11">
        <v>109</v>
      </c>
      <c r="B21" s="11" t="s">
        <v>33</v>
      </c>
      <c r="C21" s="11">
        <v>30</v>
      </c>
      <c r="D21" s="11">
        <v>2</v>
      </c>
      <c r="E21" s="11">
        <v>0</v>
      </c>
      <c r="F21" s="11">
        <v>10</v>
      </c>
      <c r="G21" s="11">
        <v>52</v>
      </c>
      <c r="H21" s="11">
        <v>0</v>
      </c>
      <c r="I21" s="11">
        <v>0</v>
      </c>
      <c r="J21" s="11">
        <v>0</v>
      </c>
      <c r="K21" s="11">
        <v>0</v>
      </c>
      <c r="L21" s="11">
        <v>11</v>
      </c>
      <c r="M21" s="11">
        <v>47</v>
      </c>
      <c r="N21" s="11">
        <v>14</v>
      </c>
      <c r="O21" s="11">
        <v>1</v>
      </c>
    </row>
    <row r="22" spans="1:15" s="1" customFormat="1" x14ac:dyDescent="0.25">
      <c r="A22" s="11">
        <v>108</v>
      </c>
      <c r="B22" s="11" t="s">
        <v>30</v>
      </c>
      <c r="C22" s="11">
        <v>30</v>
      </c>
      <c r="D22" s="11">
        <v>3</v>
      </c>
      <c r="E22" s="11">
        <v>0</v>
      </c>
      <c r="F22" s="11">
        <v>15</v>
      </c>
      <c r="G22" s="11">
        <v>71</v>
      </c>
      <c r="H22" s="11">
        <v>0</v>
      </c>
      <c r="I22" s="11">
        <v>0</v>
      </c>
      <c r="J22" s="11">
        <v>0</v>
      </c>
      <c r="K22" s="11">
        <v>1</v>
      </c>
      <c r="L22" s="11">
        <v>12</v>
      </c>
      <c r="M22" s="11">
        <v>39</v>
      </c>
      <c r="N22" s="11">
        <v>8</v>
      </c>
      <c r="O22" s="11">
        <v>1</v>
      </c>
    </row>
    <row r="23" spans="1:15" x14ac:dyDescent="0.25">
      <c r="A23" s="20" t="s">
        <v>23</v>
      </c>
      <c r="B23" s="20"/>
      <c r="C23" s="12">
        <f t="shared" ref="C23:O23" si="1">SUM(C16:C22)</f>
        <v>850</v>
      </c>
      <c r="D23" s="12">
        <f t="shared" si="1"/>
        <v>36</v>
      </c>
      <c r="E23" s="12">
        <f t="shared" si="1"/>
        <v>27</v>
      </c>
      <c r="F23" s="12">
        <f t="shared" si="1"/>
        <v>105</v>
      </c>
      <c r="G23" s="12">
        <f t="shared" si="1"/>
        <v>942</v>
      </c>
      <c r="H23" s="12">
        <f t="shared" si="1"/>
        <v>0</v>
      </c>
      <c r="I23" s="12">
        <f t="shared" si="1"/>
        <v>6</v>
      </c>
      <c r="J23" s="12">
        <f t="shared" si="1"/>
        <v>0</v>
      </c>
      <c r="K23" s="12">
        <f t="shared" si="1"/>
        <v>3</v>
      </c>
      <c r="L23" s="12">
        <f t="shared" si="1"/>
        <v>91</v>
      </c>
      <c r="M23" s="12">
        <f t="shared" si="1"/>
        <v>218</v>
      </c>
      <c r="N23" s="12">
        <f t="shared" si="1"/>
        <v>67</v>
      </c>
      <c r="O23" s="12">
        <f t="shared" si="1"/>
        <v>4</v>
      </c>
    </row>
    <row r="24" spans="1:15" x14ac:dyDescent="0.25">
      <c r="A24" s="18" t="s">
        <v>26</v>
      </c>
      <c r="B24" s="18"/>
      <c r="C24" s="12">
        <f t="shared" ref="C24:O24" si="2">C14+C23</f>
        <v>1355</v>
      </c>
      <c r="D24" s="12">
        <f t="shared" si="2"/>
        <v>54</v>
      </c>
      <c r="E24" s="12">
        <f t="shared" si="2"/>
        <v>43</v>
      </c>
      <c r="F24" s="12">
        <f t="shared" si="2"/>
        <v>179</v>
      </c>
      <c r="G24" s="12">
        <f t="shared" si="2"/>
        <v>1442</v>
      </c>
      <c r="H24" s="12">
        <f t="shared" si="2"/>
        <v>0</v>
      </c>
      <c r="I24" s="12">
        <f t="shared" si="2"/>
        <v>10</v>
      </c>
      <c r="J24" s="12">
        <f t="shared" si="2"/>
        <v>0</v>
      </c>
      <c r="K24" s="12">
        <f t="shared" si="2"/>
        <v>4</v>
      </c>
      <c r="L24" s="12">
        <f t="shared" si="2"/>
        <v>264</v>
      </c>
      <c r="M24" s="12">
        <f t="shared" si="2"/>
        <v>454</v>
      </c>
      <c r="N24" s="12">
        <f t="shared" si="2"/>
        <v>128</v>
      </c>
      <c r="O24" s="12">
        <f t="shared" si="2"/>
        <v>6</v>
      </c>
    </row>
  </sheetData>
  <mergeCells count="12">
    <mergeCell ref="L6:O6"/>
    <mergeCell ref="A9:O9"/>
    <mergeCell ref="A14:B14"/>
    <mergeCell ref="A15:O15"/>
    <mergeCell ref="A23:B23"/>
    <mergeCell ref="G6:G7"/>
    <mergeCell ref="H6:K6"/>
    <mergeCell ref="A24:B24"/>
    <mergeCell ref="A6:A7"/>
    <mergeCell ref="B6:B7"/>
    <mergeCell ref="C6:C7"/>
    <mergeCell ref="D6:F6"/>
  </mergeCells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A4" workbookViewId="0">
      <selection activeCell="C18" sqref="C18"/>
    </sheetView>
  </sheetViews>
  <sheetFormatPr defaultRowHeight="15" x14ac:dyDescent="0.25"/>
  <cols>
    <col min="1" max="1" width="6.5703125" customWidth="1"/>
    <col min="2" max="2" width="28.7109375" customWidth="1"/>
  </cols>
  <sheetData>
    <row r="1" spans="1:15" x14ac:dyDescent="0.25">
      <c r="B1" s="2" t="s">
        <v>4</v>
      </c>
      <c r="C1" s="3">
        <v>2</v>
      </c>
    </row>
    <row r="2" spans="1:15" x14ac:dyDescent="0.25">
      <c r="B2" s="2" t="s">
        <v>3</v>
      </c>
      <c r="C2" s="3" t="s">
        <v>42</v>
      </c>
    </row>
    <row r="3" spans="1:15" x14ac:dyDescent="0.25">
      <c r="B3" s="2" t="s">
        <v>2</v>
      </c>
      <c r="C3" s="4" t="s">
        <v>28</v>
      </c>
    </row>
    <row r="4" spans="1:15" x14ac:dyDescent="0.25">
      <c r="B4" s="2" t="s">
        <v>1</v>
      </c>
      <c r="C4" s="4" t="s">
        <v>29</v>
      </c>
    </row>
    <row r="6" spans="1:15" x14ac:dyDescent="0.25">
      <c r="A6" s="18" t="s">
        <v>5</v>
      </c>
      <c r="B6" s="18" t="s">
        <v>6</v>
      </c>
      <c r="C6" s="18" t="s">
        <v>24</v>
      </c>
      <c r="D6" s="18" t="s">
        <v>10</v>
      </c>
      <c r="E6" s="18"/>
      <c r="F6" s="18"/>
      <c r="G6" s="18" t="s">
        <v>11</v>
      </c>
      <c r="H6" s="18" t="s">
        <v>12</v>
      </c>
      <c r="I6" s="18"/>
      <c r="J6" s="18"/>
      <c r="K6" s="18"/>
      <c r="L6" s="18" t="s">
        <v>18</v>
      </c>
      <c r="M6" s="18"/>
      <c r="N6" s="18"/>
      <c r="O6" s="18"/>
    </row>
    <row r="7" spans="1:15" ht="46.9" customHeight="1" x14ac:dyDescent="0.25">
      <c r="A7" s="18"/>
      <c r="B7" s="18"/>
      <c r="C7" s="18"/>
      <c r="D7" s="10" t="s">
        <v>7</v>
      </c>
      <c r="E7" s="10" t="s">
        <v>8</v>
      </c>
      <c r="F7" s="10" t="s">
        <v>9</v>
      </c>
      <c r="G7" s="18"/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19</v>
      </c>
      <c r="M7" s="10" t="s">
        <v>20</v>
      </c>
      <c r="N7" s="10" t="s">
        <v>21</v>
      </c>
      <c r="O7" s="9" t="s">
        <v>22</v>
      </c>
    </row>
    <row r="8" spans="1:15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</row>
    <row r="9" spans="1:15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11">
        <v>248</v>
      </c>
      <c r="B10" s="11" t="s">
        <v>73</v>
      </c>
      <c r="C10" s="11">
        <v>200</v>
      </c>
      <c r="D10" s="11">
        <v>9</v>
      </c>
      <c r="E10" s="11">
        <v>13</v>
      </c>
      <c r="F10" s="11">
        <v>33</v>
      </c>
      <c r="G10" s="11">
        <v>283</v>
      </c>
      <c r="H10" s="11">
        <v>0</v>
      </c>
      <c r="I10" s="11">
        <v>1</v>
      </c>
      <c r="J10" s="11">
        <v>0</v>
      </c>
      <c r="K10" s="11">
        <v>0</v>
      </c>
      <c r="L10" s="11">
        <v>156</v>
      </c>
      <c r="M10" s="11">
        <v>137</v>
      </c>
      <c r="N10" s="11">
        <v>23</v>
      </c>
      <c r="O10" s="11">
        <v>0</v>
      </c>
    </row>
    <row r="11" spans="1:15" x14ac:dyDescent="0.25">
      <c r="A11" s="11">
        <v>590</v>
      </c>
      <c r="B11" s="11" t="s">
        <v>46</v>
      </c>
      <c r="C11" s="11">
        <v>50</v>
      </c>
      <c r="D11" s="11">
        <v>4</v>
      </c>
      <c r="E11" s="11">
        <v>5</v>
      </c>
      <c r="F11" s="11">
        <v>37</v>
      </c>
      <c r="G11" s="11">
        <v>209</v>
      </c>
      <c r="H11" s="11">
        <v>0</v>
      </c>
      <c r="I11" s="11">
        <v>0</v>
      </c>
      <c r="J11" s="11">
        <v>0</v>
      </c>
      <c r="K11" s="11">
        <v>0</v>
      </c>
      <c r="L11" s="11">
        <v>137</v>
      </c>
      <c r="M11" s="11">
        <v>99</v>
      </c>
      <c r="N11" s="11">
        <v>10</v>
      </c>
      <c r="O11" s="11">
        <v>0</v>
      </c>
    </row>
    <row r="12" spans="1:15" s="1" customFormat="1" x14ac:dyDescent="0.25">
      <c r="A12" s="11">
        <v>494</v>
      </c>
      <c r="B12" s="11" t="s">
        <v>35</v>
      </c>
      <c r="C12" s="11">
        <v>200</v>
      </c>
      <c r="D12" s="11">
        <v>0</v>
      </c>
      <c r="E12" s="11">
        <v>0</v>
      </c>
      <c r="F12" s="11">
        <v>15</v>
      </c>
      <c r="G12" s="11">
        <v>61</v>
      </c>
      <c r="H12" s="11">
        <v>0</v>
      </c>
      <c r="I12" s="11">
        <v>0</v>
      </c>
      <c r="J12" s="11">
        <v>0</v>
      </c>
      <c r="K12" s="11">
        <v>0</v>
      </c>
      <c r="L12" s="11">
        <v>11</v>
      </c>
      <c r="M12" s="11">
        <v>3</v>
      </c>
      <c r="N12" s="11">
        <v>1</v>
      </c>
      <c r="O12" s="11">
        <v>0</v>
      </c>
    </row>
    <row r="13" spans="1:15" s="1" customFormat="1" x14ac:dyDescent="0.25">
      <c r="A13" s="11">
        <v>108</v>
      </c>
      <c r="B13" s="11" t="s">
        <v>30</v>
      </c>
      <c r="C13" s="11">
        <v>60</v>
      </c>
      <c r="D13" s="11">
        <v>5</v>
      </c>
      <c r="E13" s="11">
        <v>1</v>
      </c>
      <c r="F13" s="11">
        <v>30</v>
      </c>
      <c r="G13" s="11">
        <v>141</v>
      </c>
      <c r="H13" s="11">
        <v>0</v>
      </c>
      <c r="I13" s="11">
        <v>0</v>
      </c>
      <c r="J13" s="11">
        <v>0</v>
      </c>
      <c r="K13" s="11">
        <v>1</v>
      </c>
      <c r="L13" s="11">
        <v>12</v>
      </c>
      <c r="M13" s="11">
        <v>39</v>
      </c>
      <c r="N13" s="11">
        <v>8</v>
      </c>
      <c r="O13" s="11">
        <v>1</v>
      </c>
    </row>
    <row r="14" spans="1:15" x14ac:dyDescent="0.25">
      <c r="A14" s="20" t="s">
        <v>23</v>
      </c>
      <c r="B14" s="20"/>
      <c r="C14" s="12">
        <f>SUM(C10:C13)</f>
        <v>510</v>
      </c>
      <c r="D14" s="12">
        <f t="shared" ref="D14:O14" si="0">SUM(D10:D13)</f>
        <v>18</v>
      </c>
      <c r="E14" s="12">
        <f t="shared" si="0"/>
        <v>19</v>
      </c>
      <c r="F14" s="12">
        <f t="shared" si="0"/>
        <v>115</v>
      </c>
      <c r="G14" s="12">
        <f t="shared" si="0"/>
        <v>694</v>
      </c>
      <c r="H14" s="12">
        <f t="shared" si="0"/>
        <v>0</v>
      </c>
      <c r="I14" s="12">
        <f t="shared" si="0"/>
        <v>1</v>
      </c>
      <c r="J14" s="12">
        <f t="shared" si="0"/>
        <v>0</v>
      </c>
      <c r="K14" s="12">
        <f t="shared" si="0"/>
        <v>1</v>
      </c>
      <c r="L14" s="12">
        <f t="shared" si="0"/>
        <v>316</v>
      </c>
      <c r="M14" s="12">
        <f t="shared" si="0"/>
        <v>278</v>
      </c>
      <c r="N14" s="12">
        <f t="shared" si="0"/>
        <v>42</v>
      </c>
      <c r="O14" s="12">
        <f t="shared" si="0"/>
        <v>1</v>
      </c>
    </row>
    <row r="15" spans="1:15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30" x14ac:dyDescent="0.25">
      <c r="A16" s="11">
        <v>144</v>
      </c>
      <c r="B16" s="11" t="s">
        <v>74</v>
      </c>
      <c r="C16" s="11">
        <v>250</v>
      </c>
      <c r="D16" s="11">
        <v>2</v>
      </c>
      <c r="E16" s="11">
        <v>4</v>
      </c>
      <c r="F16" s="11">
        <v>15</v>
      </c>
      <c r="G16" s="11">
        <v>137</v>
      </c>
      <c r="H16" s="11">
        <v>0</v>
      </c>
      <c r="I16" s="11">
        <v>8</v>
      </c>
      <c r="J16" s="11">
        <v>0</v>
      </c>
      <c r="K16" s="11">
        <v>2</v>
      </c>
      <c r="L16" s="11">
        <v>26</v>
      </c>
      <c r="M16" s="11">
        <v>19</v>
      </c>
      <c r="N16" s="11">
        <v>14</v>
      </c>
      <c r="O16" s="11">
        <v>0</v>
      </c>
    </row>
    <row r="17" spans="1:15" x14ac:dyDescent="0.25">
      <c r="A17" s="11">
        <v>372</v>
      </c>
      <c r="B17" s="11" t="s">
        <v>75</v>
      </c>
      <c r="C17" s="11">
        <v>90</v>
      </c>
      <c r="D17" s="11">
        <v>8</v>
      </c>
      <c r="E17" s="11">
        <v>8</v>
      </c>
      <c r="F17" s="11">
        <v>4</v>
      </c>
      <c r="G17" s="11">
        <v>217</v>
      </c>
      <c r="H17" s="11">
        <v>0</v>
      </c>
      <c r="I17" s="11">
        <v>7</v>
      </c>
      <c r="J17" s="11">
        <v>0</v>
      </c>
      <c r="K17" s="11">
        <v>0</v>
      </c>
      <c r="L17" s="11">
        <v>15</v>
      </c>
      <c r="M17" s="11">
        <v>53</v>
      </c>
      <c r="N17" s="11">
        <v>20</v>
      </c>
      <c r="O17" s="11">
        <v>1</v>
      </c>
    </row>
    <row r="18" spans="1:15" s="1" customFormat="1" x14ac:dyDescent="0.25">
      <c r="A18" s="11">
        <v>453</v>
      </c>
      <c r="B18" s="11" t="s">
        <v>31</v>
      </c>
      <c r="C18" s="11">
        <v>50</v>
      </c>
      <c r="D18" s="11">
        <v>1</v>
      </c>
      <c r="E18" s="11">
        <v>2</v>
      </c>
      <c r="F18" s="11">
        <v>3</v>
      </c>
      <c r="G18" s="11">
        <v>33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5</v>
      </c>
      <c r="N18" s="11">
        <v>2</v>
      </c>
      <c r="O18" s="11">
        <v>0</v>
      </c>
    </row>
    <row r="19" spans="1:15" x14ac:dyDescent="0.25">
      <c r="A19" s="11">
        <v>429</v>
      </c>
      <c r="B19" s="11" t="s">
        <v>43</v>
      </c>
      <c r="C19" s="11">
        <v>200</v>
      </c>
      <c r="D19" s="11">
        <v>4</v>
      </c>
      <c r="E19" s="11">
        <v>8</v>
      </c>
      <c r="F19" s="11">
        <v>20</v>
      </c>
      <c r="G19" s="11">
        <v>180</v>
      </c>
      <c r="H19" s="11">
        <v>0</v>
      </c>
      <c r="I19" s="11">
        <v>6</v>
      </c>
      <c r="J19" s="11">
        <v>0</v>
      </c>
      <c r="K19" s="11">
        <v>0</v>
      </c>
      <c r="L19" s="11">
        <v>47</v>
      </c>
      <c r="M19" s="11">
        <v>103</v>
      </c>
      <c r="N19" s="11">
        <v>34</v>
      </c>
      <c r="O19" s="11">
        <v>1</v>
      </c>
    </row>
    <row r="20" spans="1:15" s="1" customFormat="1" x14ac:dyDescent="0.25">
      <c r="A20" s="11">
        <v>493</v>
      </c>
      <c r="B20" s="11" t="s">
        <v>40</v>
      </c>
      <c r="C20" s="11">
        <v>200</v>
      </c>
      <c r="D20" s="11">
        <v>0</v>
      </c>
      <c r="E20" s="11">
        <v>0</v>
      </c>
      <c r="F20" s="11">
        <v>15</v>
      </c>
      <c r="G20" s="11">
        <v>60</v>
      </c>
      <c r="H20" s="11">
        <v>0</v>
      </c>
      <c r="I20" s="11">
        <v>3</v>
      </c>
      <c r="J20" s="11">
        <v>0</v>
      </c>
      <c r="K20" s="11">
        <v>0</v>
      </c>
      <c r="L20" s="11">
        <v>14</v>
      </c>
      <c r="M20" s="11">
        <v>0</v>
      </c>
      <c r="N20" s="11">
        <v>0</v>
      </c>
      <c r="O20" s="11">
        <v>0</v>
      </c>
    </row>
    <row r="21" spans="1:15" s="1" customFormat="1" x14ac:dyDescent="0.25">
      <c r="A21" s="11">
        <v>109</v>
      </c>
      <c r="B21" s="11" t="s">
        <v>33</v>
      </c>
      <c r="C21" s="11">
        <v>30</v>
      </c>
      <c r="D21" s="11">
        <v>2</v>
      </c>
      <c r="E21" s="11">
        <v>0</v>
      </c>
      <c r="F21" s="11">
        <v>10</v>
      </c>
      <c r="G21" s="11">
        <v>52</v>
      </c>
      <c r="H21" s="11">
        <v>0</v>
      </c>
      <c r="I21" s="11">
        <v>0</v>
      </c>
      <c r="J21" s="11">
        <v>0</v>
      </c>
      <c r="K21" s="11">
        <v>0</v>
      </c>
      <c r="L21" s="11">
        <v>11</v>
      </c>
      <c r="M21" s="11">
        <v>47</v>
      </c>
      <c r="N21" s="11">
        <v>14</v>
      </c>
      <c r="O21" s="11">
        <v>1</v>
      </c>
    </row>
    <row r="22" spans="1:15" s="1" customFormat="1" x14ac:dyDescent="0.25">
      <c r="A22" s="11">
        <v>108</v>
      </c>
      <c r="B22" s="11" t="s">
        <v>30</v>
      </c>
      <c r="C22" s="11">
        <v>30</v>
      </c>
      <c r="D22" s="11">
        <v>3</v>
      </c>
      <c r="E22" s="11">
        <v>0</v>
      </c>
      <c r="F22" s="11">
        <v>15</v>
      </c>
      <c r="G22" s="11">
        <v>71</v>
      </c>
      <c r="H22" s="11">
        <v>0</v>
      </c>
      <c r="I22" s="11">
        <v>0</v>
      </c>
      <c r="J22" s="11">
        <v>0</v>
      </c>
      <c r="K22" s="11">
        <v>1</v>
      </c>
      <c r="L22" s="11">
        <v>12</v>
      </c>
      <c r="M22" s="11">
        <v>39</v>
      </c>
      <c r="N22" s="11">
        <v>8</v>
      </c>
      <c r="O22" s="11">
        <v>1</v>
      </c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20" t="s">
        <v>23</v>
      </c>
      <c r="B24" s="20"/>
      <c r="C24" s="12">
        <f>SUM(C16:C23)</f>
        <v>850</v>
      </c>
      <c r="D24" s="12">
        <f t="shared" ref="D24:O24" si="1">SUM(D16:D23)</f>
        <v>20</v>
      </c>
      <c r="E24" s="12">
        <f t="shared" si="1"/>
        <v>22</v>
      </c>
      <c r="F24" s="12">
        <f t="shared" si="1"/>
        <v>82</v>
      </c>
      <c r="G24" s="12">
        <f t="shared" si="1"/>
        <v>750</v>
      </c>
      <c r="H24" s="12">
        <f t="shared" si="1"/>
        <v>0</v>
      </c>
      <c r="I24" s="12">
        <f t="shared" si="1"/>
        <v>25</v>
      </c>
      <c r="J24" s="12">
        <f t="shared" si="1"/>
        <v>0</v>
      </c>
      <c r="K24" s="12">
        <f t="shared" si="1"/>
        <v>3</v>
      </c>
      <c r="L24" s="12">
        <f t="shared" si="1"/>
        <v>126</v>
      </c>
      <c r="M24" s="12">
        <f t="shared" si="1"/>
        <v>266</v>
      </c>
      <c r="N24" s="12">
        <f t="shared" si="1"/>
        <v>92</v>
      </c>
      <c r="O24" s="12">
        <f t="shared" si="1"/>
        <v>4</v>
      </c>
    </row>
    <row r="25" spans="1:15" x14ac:dyDescent="0.25">
      <c r="A25" s="18" t="s">
        <v>26</v>
      </c>
      <c r="B25" s="18"/>
      <c r="C25" s="12">
        <f>C14+C24</f>
        <v>1360</v>
      </c>
      <c r="D25" s="12">
        <f t="shared" ref="D25:O25" si="2">D14+D24</f>
        <v>38</v>
      </c>
      <c r="E25" s="12">
        <f t="shared" si="2"/>
        <v>41</v>
      </c>
      <c r="F25" s="12">
        <f t="shared" si="2"/>
        <v>197</v>
      </c>
      <c r="G25" s="12">
        <f t="shared" si="2"/>
        <v>1444</v>
      </c>
      <c r="H25" s="12">
        <f t="shared" si="2"/>
        <v>0</v>
      </c>
      <c r="I25" s="12">
        <f t="shared" si="2"/>
        <v>26</v>
      </c>
      <c r="J25" s="12">
        <f t="shared" si="2"/>
        <v>0</v>
      </c>
      <c r="K25" s="12">
        <f t="shared" si="2"/>
        <v>4</v>
      </c>
      <c r="L25" s="12">
        <f t="shared" si="2"/>
        <v>442</v>
      </c>
      <c r="M25" s="12">
        <f t="shared" si="2"/>
        <v>544</v>
      </c>
      <c r="N25" s="12">
        <f t="shared" si="2"/>
        <v>134</v>
      </c>
      <c r="O25" s="12">
        <f t="shared" si="2"/>
        <v>5</v>
      </c>
    </row>
  </sheetData>
  <mergeCells count="12">
    <mergeCell ref="L6:O6"/>
    <mergeCell ref="A9:O9"/>
    <mergeCell ref="A14:B14"/>
    <mergeCell ref="A15:O15"/>
    <mergeCell ref="A24:B24"/>
    <mergeCell ref="G6:G7"/>
    <mergeCell ref="H6:K6"/>
    <mergeCell ref="A25:B25"/>
    <mergeCell ref="A6:A7"/>
    <mergeCell ref="B6:B7"/>
    <mergeCell ref="C6:C7"/>
    <mergeCell ref="D6:F6"/>
  </mergeCells>
  <pageMargins left="0.51181102362204722" right="0.5118110236220472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ПН1</vt:lpstr>
      <vt:lpstr>ВТ1</vt:lpstr>
      <vt:lpstr>СР1</vt:lpstr>
      <vt:lpstr>ЧТ1</vt:lpstr>
      <vt:lpstr>ПТ1</vt:lpstr>
      <vt:lpstr>ПН2</vt:lpstr>
      <vt:lpstr>ВТ2</vt:lpstr>
      <vt:lpstr>СР2</vt:lpstr>
      <vt:lpstr>ЧТ2</vt:lpstr>
      <vt:lpstr>ПТ2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2025-11-13T14:11:36Z</dcterms:modified>
</cp:coreProperties>
</file>