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ПН1" sheetId="1" r:id="rId1"/>
    <sheet name="ВТ1" sheetId="5" r:id="rId2"/>
    <sheet name="СР1" sheetId="6" r:id="rId3"/>
    <sheet name="ЧТ1" sheetId="7" r:id="rId4"/>
    <sheet name="ПТ1" sheetId="8" r:id="rId5"/>
    <sheet name="ПН2" sheetId="9" r:id="rId6"/>
    <sheet name="ВТ2" sheetId="10" r:id="rId7"/>
    <sheet name="СР2" sheetId="11" r:id="rId8"/>
    <sheet name="ЧТ2" sheetId="12" r:id="rId9"/>
    <sheet name="ПТ2" sheetId="13" r:id="rId10"/>
  </sheets>
  <calcPr calcId="162913"/>
</workbook>
</file>

<file path=xl/calcChain.xml><?xml version="1.0" encoding="utf-8"?>
<calcChain xmlns="http://schemas.openxmlformats.org/spreadsheetml/2006/main">
  <c r="D14" i="6" l="1"/>
  <c r="E14" i="6"/>
  <c r="F14" i="6"/>
  <c r="G14" i="6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M25" i="1" l="1"/>
  <c r="C25" i="1"/>
  <c r="I25" i="1"/>
  <c r="O25" i="1"/>
  <c r="E25" i="1"/>
  <c r="K25" i="1"/>
  <c r="L25" i="1"/>
  <c r="H25" i="1"/>
  <c r="N25" i="1"/>
  <c r="G25" i="1"/>
  <c r="F25" i="1"/>
  <c r="D25" i="1"/>
  <c r="J25" i="1"/>
  <c r="O24" i="13" l="1"/>
  <c r="N24" i="13"/>
  <c r="M24" i="13"/>
  <c r="L24" i="13"/>
  <c r="K24" i="13"/>
  <c r="J24" i="13"/>
  <c r="I24" i="13"/>
  <c r="H24" i="13"/>
  <c r="G24" i="13"/>
  <c r="F24" i="13"/>
  <c r="E24" i="13"/>
  <c r="D24" i="13"/>
  <c r="C2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O14" i="6"/>
  <c r="N14" i="6"/>
  <c r="M14" i="6"/>
  <c r="L14" i="6"/>
  <c r="K14" i="6"/>
  <c r="J14" i="6"/>
  <c r="I14" i="6"/>
  <c r="H14" i="6"/>
  <c r="C14" i="6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O14" i="5"/>
  <c r="N14" i="5"/>
  <c r="M14" i="5"/>
  <c r="L14" i="5"/>
  <c r="K14" i="5"/>
  <c r="J14" i="5"/>
  <c r="I14" i="5"/>
  <c r="H14" i="5"/>
  <c r="C14" i="5"/>
  <c r="C25" i="6" l="1"/>
  <c r="M25" i="6"/>
  <c r="C25" i="8"/>
  <c r="E25" i="10"/>
  <c r="M25" i="10"/>
  <c r="M24" i="11"/>
  <c r="C25" i="12"/>
  <c r="K25" i="8"/>
  <c r="M25" i="13"/>
  <c r="K25" i="13"/>
  <c r="E25" i="13"/>
  <c r="C25" i="13"/>
  <c r="I25" i="13"/>
  <c r="G25" i="13"/>
  <c r="O25" i="13"/>
  <c r="N25" i="13"/>
  <c r="L25" i="13"/>
  <c r="J25" i="13"/>
  <c r="H25" i="13"/>
  <c r="F25" i="13"/>
  <c r="D25" i="13"/>
  <c r="O25" i="12"/>
  <c r="I25" i="12"/>
  <c r="G25" i="12"/>
  <c r="N25" i="12"/>
  <c r="M25" i="12"/>
  <c r="L25" i="12"/>
  <c r="K25" i="12"/>
  <c r="J25" i="12"/>
  <c r="H25" i="12"/>
  <c r="F25" i="12"/>
  <c r="E25" i="12"/>
  <c r="D25" i="12"/>
  <c r="K24" i="11"/>
  <c r="O24" i="11"/>
  <c r="N24" i="11"/>
  <c r="L24" i="11"/>
  <c r="J24" i="11"/>
  <c r="I24" i="11"/>
  <c r="H24" i="11"/>
  <c r="G24" i="11"/>
  <c r="F24" i="11"/>
  <c r="E24" i="11"/>
  <c r="D24" i="11"/>
  <c r="C24" i="11"/>
  <c r="G25" i="10"/>
  <c r="O25" i="10"/>
  <c r="N25" i="10"/>
  <c r="L25" i="10"/>
  <c r="K25" i="10"/>
  <c r="J25" i="10"/>
  <c r="I25" i="10"/>
  <c r="H25" i="10"/>
  <c r="F25" i="10"/>
  <c r="D25" i="10"/>
  <c r="C25" i="10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5" i="8"/>
  <c r="N25" i="8"/>
  <c r="M25" i="8"/>
  <c r="L25" i="8"/>
  <c r="J25" i="8"/>
  <c r="I25" i="8"/>
  <c r="H25" i="8"/>
  <c r="G25" i="8"/>
  <c r="F25" i="8"/>
  <c r="E25" i="8"/>
  <c r="D25" i="8"/>
  <c r="O25" i="7"/>
  <c r="E25" i="7"/>
  <c r="M25" i="7"/>
  <c r="K25" i="7"/>
  <c r="I25" i="7"/>
  <c r="G25" i="7"/>
  <c r="C25" i="7"/>
  <c r="N25" i="7"/>
  <c r="L25" i="7"/>
  <c r="J25" i="7"/>
  <c r="H25" i="7"/>
  <c r="F25" i="7"/>
  <c r="D25" i="7"/>
  <c r="O25" i="6"/>
  <c r="N25" i="6"/>
  <c r="L25" i="6"/>
  <c r="K25" i="6"/>
  <c r="J25" i="6"/>
  <c r="I25" i="6"/>
  <c r="H25" i="6"/>
  <c r="G25" i="6"/>
  <c r="F25" i="6"/>
  <c r="E25" i="6"/>
  <c r="D25" i="6"/>
  <c r="N24" i="5"/>
  <c r="L24" i="5"/>
  <c r="J24" i="5"/>
  <c r="H24" i="5"/>
  <c r="F24" i="5"/>
  <c r="D24" i="5"/>
  <c r="K24" i="5"/>
  <c r="G24" i="5"/>
  <c r="C24" i="5"/>
  <c r="E24" i="5"/>
  <c r="I24" i="5"/>
  <c r="M24" i="5"/>
  <c r="O24" i="5"/>
</calcChain>
</file>

<file path=xl/sharedStrings.xml><?xml version="1.0" encoding="utf-8"?>
<sst xmlns="http://schemas.openxmlformats.org/spreadsheetml/2006/main" count="406" uniqueCount="78">
  <si>
    <t>понедельник</t>
  </si>
  <si>
    <t>Возрастная категория:</t>
  </si>
  <si>
    <t>Сезон:</t>
  </si>
  <si>
    <t>День:</t>
  </si>
  <si>
    <t>Неделя:</t>
  </si>
  <si>
    <t>№ рец.</t>
  </si>
  <si>
    <t>Прием пищи, наименование блюда</t>
  </si>
  <si>
    <t>Б</t>
  </si>
  <si>
    <t>Ж</t>
  </si>
  <si>
    <t>У</t>
  </si>
  <si>
    <t>Пищевые вещества (г.)</t>
  </si>
  <si>
    <t>Энергетическая ценность (ккал)</t>
  </si>
  <si>
    <t>Витамины (мг.)</t>
  </si>
  <si>
    <t>В1</t>
  </si>
  <si>
    <t>С</t>
  </si>
  <si>
    <t>А</t>
  </si>
  <si>
    <t>Е</t>
  </si>
  <si>
    <t>Завтрак</t>
  </si>
  <si>
    <t>Минеральные вещества (МГ)</t>
  </si>
  <si>
    <t>Са</t>
  </si>
  <si>
    <t>P</t>
  </si>
  <si>
    <t>Mg</t>
  </si>
  <si>
    <t>Fe</t>
  </si>
  <si>
    <t>итого:</t>
  </si>
  <si>
    <t>Масса порции (г.)</t>
  </si>
  <si>
    <t>Обед</t>
  </si>
  <si>
    <t>Всего за день:</t>
  </si>
  <si>
    <t>вторник</t>
  </si>
  <si>
    <t>осенне-зимний</t>
  </si>
  <si>
    <t>Хлеб пшеничный</t>
  </si>
  <si>
    <t>Соус томатный</t>
  </si>
  <si>
    <t>Каша гречневая рассыпчатая</t>
  </si>
  <si>
    <t>Хлеб ржаной</t>
  </si>
  <si>
    <t>Бутерброд с повидлом</t>
  </si>
  <si>
    <t>Чай с лимоном</t>
  </si>
  <si>
    <t>Рис отварной</t>
  </si>
  <si>
    <t>Компот из сухофруктов</t>
  </si>
  <si>
    <t>среда</t>
  </si>
  <si>
    <t>Бутерброд с сыром</t>
  </si>
  <si>
    <t>Чай с сахаром</t>
  </si>
  <si>
    <t>Суфле из кур</t>
  </si>
  <si>
    <t>четверг</t>
  </si>
  <si>
    <t>Пюре картофельное</t>
  </si>
  <si>
    <t>пятница</t>
  </si>
  <si>
    <t>Курица в соусе с томатом</t>
  </si>
  <si>
    <t>Печенье</t>
  </si>
  <si>
    <t>Рагу из птиц</t>
  </si>
  <si>
    <t>Котлета куриная</t>
  </si>
  <si>
    <t>Суп молочный с рисом</t>
  </si>
  <si>
    <t>Котлета рыбная</t>
  </si>
  <si>
    <t>Каша пшённая вязкая</t>
  </si>
  <si>
    <t>Каша из хлопьев овсяных "Геркулеса" вязкая</t>
  </si>
  <si>
    <t xml:space="preserve">Бутерброд со сливочным маслом </t>
  </si>
  <si>
    <t>Суп с крупой рисовой на курином бульоне</t>
  </si>
  <si>
    <t>Макаронные изделия отварные</t>
  </si>
  <si>
    <t>Суп-лапша домашняя на курином бульоне</t>
  </si>
  <si>
    <t>Котлета из говядины</t>
  </si>
  <si>
    <t>Капуста тушёная</t>
  </si>
  <si>
    <t>Каша ячневая вязкая</t>
  </si>
  <si>
    <t>Суп крестьянский с крупой на курином бульоне</t>
  </si>
  <si>
    <t>Каша манная вязкая</t>
  </si>
  <si>
    <t>Рулет из говядины с яйцом (паровой)</t>
  </si>
  <si>
    <t>Свекольник на курином бульоне со сметаной</t>
  </si>
  <si>
    <t xml:space="preserve">Фрикадельки из кур </t>
  </si>
  <si>
    <t>Каша молочная пшеничная вязкая</t>
  </si>
  <si>
    <t>Каша рисовая вязкая</t>
  </si>
  <si>
    <t>Борщ с капустой и картофелем со сметаной на курином бульоне</t>
  </si>
  <si>
    <t>Суп молочный с макаронными изделиями</t>
  </si>
  <si>
    <t>Рассольник ленинградский со сметаной на курином бульоне</t>
  </si>
  <si>
    <t>Бифштекс рубленный паровой</t>
  </si>
  <si>
    <t>Каша гречневая вязкая</t>
  </si>
  <si>
    <t>Суп гороховый на курином бульоне</t>
  </si>
  <si>
    <t>Голубцы ленивые</t>
  </si>
  <si>
    <t>Щи из свежей капусты с картофелем на курином бульоне со сметаной</t>
  </si>
  <si>
    <t>Суп с из овощей с фасолью на курином бульоне</t>
  </si>
  <si>
    <t>Суп с рыбной консервы с крупой</t>
  </si>
  <si>
    <t>Макароны отварные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</si>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</sst>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0"/>
  <sheetViews>
    <sheetView tabSelected="1" workbookViewId="0">
      <selection activeCell="C4" sqref="C4"/>
    </sheetView>
  </sheetViews>
  <sheetFormatPr defaultRowHeight="14.4" x14ac:dyDescent="0.3"/>
  <cols>
    <col min="1" max="1" width="6" customWidth="1"/>
    <col min="2" max="2" width="29.5546875" customWidth="1"/>
    <col min="3" max="3" width="8.88671875" customWidth="1"/>
    <col min="8" max="15" width="9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0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5" spans="1:15" ht="6" customHeight="1" x14ac:dyDescent="0.3"/>
    <row r="6" spans="1:15" s="1" customFormat="1" ht="34.5" customHeight="1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s="1" customFormat="1" ht="32.25" customHeight="1" x14ac:dyDescent="0.3">
      <c r="A7" s="21"/>
      <c r="B7" s="21"/>
      <c r="C7" s="21"/>
      <c r="D7" s="5" t="s">
        <v>7</v>
      </c>
      <c r="E7" s="5" t="s">
        <v>8</v>
      </c>
      <c r="F7" s="5" t="s">
        <v>9</v>
      </c>
      <c r="G7" s="21"/>
      <c r="H7" s="5" t="s">
        <v>13</v>
      </c>
      <c r="I7" s="5" t="s">
        <v>14</v>
      </c>
      <c r="J7" s="5" t="s">
        <v>15</v>
      </c>
      <c r="K7" s="5" t="s">
        <v>16</v>
      </c>
      <c r="L7" s="5" t="s">
        <v>19</v>
      </c>
      <c r="M7" s="5" t="s">
        <v>20</v>
      </c>
      <c r="N7" s="5" t="s">
        <v>21</v>
      </c>
      <c r="O7" s="6" t="s">
        <v>22</v>
      </c>
    </row>
    <row r="8" spans="1:15" s="1" customFormat="1" ht="11.25" customHeigh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s="1" customFormat="1" ht="15.75" customHeight="1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27.6" x14ac:dyDescent="0.3">
      <c r="A10" s="13">
        <v>247</v>
      </c>
      <c r="B10" s="13" t="s">
        <v>51</v>
      </c>
      <c r="C10" s="13">
        <v>200</v>
      </c>
      <c r="D10" s="13">
        <v>9</v>
      </c>
      <c r="E10" s="13">
        <v>14</v>
      </c>
      <c r="F10" s="13">
        <v>32</v>
      </c>
      <c r="G10" s="13">
        <v>287</v>
      </c>
      <c r="H10" s="13">
        <v>0</v>
      </c>
      <c r="I10" s="13">
        <v>1</v>
      </c>
      <c r="J10" s="13">
        <v>0</v>
      </c>
      <c r="K10" s="13">
        <v>1</v>
      </c>
      <c r="L10" s="13">
        <v>150</v>
      </c>
      <c r="M10" s="13">
        <v>226</v>
      </c>
      <c r="N10" s="13">
        <v>33</v>
      </c>
      <c r="O10" s="13">
        <v>1</v>
      </c>
    </row>
    <row r="11" spans="1:15" s="1" customFormat="1" ht="13.8" x14ac:dyDescent="0.3">
      <c r="A11" s="15">
        <v>609</v>
      </c>
      <c r="B11" s="15" t="s">
        <v>45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494</v>
      </c>
      <c r="B12" s="13" t="s">
        <v>34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13">
        <v>108</v>
      </c>
      <c r="B13" s="13" t="s">
        <v>29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s="1" customFormat="1" ht="13.8" customHeight="1" x14ac:dyDescent="0.3">
      <c r="A14" s="17" t="s">
        <v>23</v>
      </c>
      <c r="B14" s="18"/>
      <c r="C14" s="14">
        <f>SUM(C10:C13)</f>
        <v>510</v>
      </c>
      <c r="D14" s="14">
        <f t="shared" ref="D14:O14" si="0">SUM(D10:D13)</f>
        <v>18</v>
      </c>
      <c r="E14" s="14">
        <f t="shared" si="0"/>
        <v>20</v>
      </c>
      <c r="F14" s="14">
        <f t="shared" si="0"/>
        <v>114</v>
      </c>
      <c r="G14" s="14">
        <f t="shared" si="0"/>
        <v>698</v>
      </c>
      <c r="H14" s="14">
        <f t="shared" si="0"/>
        <v>0</v>
      </c>
      <c r="I14" s="14">
        <f t="shared" si="0"/>
        <v>1</v>
      </c>
      <c r="J14" s="14">
        <f t="shared" si="0"/>
        <v>0</v>
      </c>
      <c r="K14" s="14">
        <f t="shared" si="0"/>
        <v>2</v>
      </c>
      <c r="L14" s="14">
        <f t="shared" si="0"/>
        <v>188</v>
      </c>
      <c r="M14" s="14">
        <f t="shared" si="0"/>
        <v>367</v>
      </c>
      <c r="N14" s="14">
        <f t="shared" si="0"/>
        <v>52</v>
      </c>
      <c r="O14" s="14">
        <f t="shared" si="0"/>
        <v>3</v>
      </c>
    </row>
    <row r="15" spans="1:15" s="1" customFormat="1" ht="13.8" x14ac:dyDescent="0.3">
      <c r="A15" s="19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0"/>
    </row>
    <row r="16" spans="1:15" s="1" customFormat="1" ht="27.6" x14ac:dyDescent="0.3">
      <c r="A16" s="16">
        <v>161</v>
      </c>
      <c r="B16" s="16" t="s">
        <v>74</v>
      </c>
      <c r="C16" s="16">
        <v>200</v>
      </c>
      <c r="D16" s="16">
        <v>1</v>
      </c>
      <c r="E16" s="16">
        <v>4</v>
      </c>
      <c r="F16" s="16">
        <v>14</v>
      </c>
      <c r="G16" s="16">
        <v>125</v>
      </c>
      <c r="H16" s="16">
        <v>0</v>
      </c>
      <c r="I16" s="16">
        <v>1</v>
      </c>
      <c r="J16" s="16">
        <v>0</v>
      </c>
      <c r="K16" s="16">
        <v>0</v>
      </c>
      <c r="L16" s="16">
        <v>6</v>
      </c>
      <c r="M16" s="16">
        <v>55</v>
      </c>
      <c r="N16" s="16">
        <v>25</v>
      </c>
      <c r="O16" s="16">
        <v>0</v>
      </c>
    </row>
    <row r="17" spans="1:15" s="1" customFormat="1" ht="13.8" x14ac:dyDescent="0.3">
      <c r="A17" s="13">
        <v>412</v>
      </c>
      <c r="B17" s="13" t="s">
        <v>47</v>
      </c>
      <c r="C17" s="13">
        <v>100</v>
      </c>
      <c r="D17" s="13">
        <v>14</v>
      </c>
      <c r="E17" s="13">
        <v>10</v>
      </c>
      <c r="F17" s="13">
        <v>8</v>
      </c>
      <c r="G17" s="13">
        <v>170</v>
      </c>
      <c r="H17" s="13">
        <v>0</v>
      </c>
      <c r="I17" s="13">
        <v>0</v>
      </c>
      <c r="J17" s="13">
        <v>0</v>
      </c>
      <c r="K17" s="13">
        <v>1</v>
      </c>
      <c r="L17" s="13">
        <v>25</v>
      </c>
      <c r="M17" s="13">
        <v>112</v>
      </c>
      <c r="N17" s="13">
        <v>16</v>
      </c>
      <c r="O17" s="13">
        <v>1</v>
      </c>
    </row>
    <row r="18" spans="1:15" s="1" customFormat="1" ht="13.8" x14ac:dyDescent="0.3">
      <c r="A18" s="13">
        <v>453</v>
      </c>
      <c r="B18" s="13" t="s">
        <v>30</v>
      </c>
      <c r="C18" s="13">
        <v>50</v>
      </c>
      <c r="D18" s="13">
        <v>1</v>
      </c>
      <c r="E18" s="13">
        <v>2</v>
      </c>
      <c r="F18" s="13">
        <v>3</v>
      </c>
      <c r="G18" s="13">
        <v>33</v>
      </c>
      <c r="H18" s="13">
        <v>0</v>
      </c>
      <c r="I18" s="13">
        <v>1</v>
      </c>
      <c r="J18" s="13">
        <v>0</v>
      </c>
      <c r="K18" s="13">
        <v>0</v>
      </c>
      <c r="L18" s="13">
        <v>1</v>
      </c>
      <c r="M18" s="13">
        <v>5</v>
      </c>
      <c r="N18" s="13">
        <v>2</v>
      </c>
      <c r="O18" s="13">
        <v>0</v>
      </c>
    </row>
    <row r="19" spans="1:15" s="1" customFormat="1" ht="13.8" x14ac:dyDescent="0.3">
      <c r="A19" s="13">
        <v>291</v>
      </c>
      <c r="B19" s="13" t="s">
        <v>54</v>
      </c>
      <c r="C19" s="13">
        <v>200</v>
      </c>
      <c r="D19" s="13">
        <v>7</v>
      </c>
      <c r="E19" s="13">
        <v>1</v>
      </c>
      <c r="F19" s="13">
        <v>35</v>
      </c>
      <c r="G19" s="13">
        <v>174</v>
      </c>
      <c r="H19" s="13">
        <v>0</v>
      </c>
      <c r="I19" s="13">
        <v>0</v>
      </c>
      <c r="J19" s="13">
        <v>0</v>
      </c>
      <c r="K19" s="13">
        <v>1</v>
      </c>
      <c r="L19" s="13">
        <v>5</v>
      </c>
      <c r="M19" s="13">
        <v>31</v>
      </c>
      <c r="N19" s="13">
        <v>7</v>
      </c>
      <c r="O19" s="13">
        <v>1</v>
      </c>
    </row>
    <row r="20" spans="1:15" s="1" customFormat="1" ht="13.8" x14ac:dyDescent="0.3">
      <c r="A20" s="13">
        <v>493</v>
      </c>
      <c r="B20" s="13" t="s">
        <v>39</v>
      </c>
      <c r="C20" s="13">
        <v>200</v>
      </c>
      <c r="D20" s="13">
        <v>0</v>
      </c>
      <c r="E20" s="13">
        <v>0</v>
      </c>
      <c r="F20" s="13">
        <v>15</v>
      </c>
      <c r="G20" s="13">
        <v>60</v>
      </c>
      <c r="H20" s="13">
        <v>0</v>
      </c>
      <c r="I20" s="13">
        <v>3</v>
      </c>
      <c r="J20" s="13">
        <v>0</v>
      </c>
      <c r="K20" s="13">
        <v>0</v>
      </c>
      <c r="L20" s="13">
        <v>14</v>
      </c>
      <c r="M20" s="13">
        <v>0</v>
      </c>
      <c r="N20" s="13">
        <v>0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s="1" customFormat="1" ht="13.8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 ht="13.8" customHeight="1" x14ac:dyDescent="0.3">
      <c r="A24" s="17" t="s">
        <v>23</v>
      </c>
      <c r="B24" s="18"/>
      <c r="C24" s="14">
        <f>SUM(C16:C23)</f>
        <v>810</v>
      </c>
      <c r="D24" s="14">
        <f t="shared" ref="D24:O24" si="1">SUM(D16:D23)</f>
        <v>28</v>
      </c>
      <c r="E24" s="14">
        <f t="shared" si="1"/>
        <v>17</v>
      </c>
      <c r="F24" s="14">
        <f t="shared" si="1"/>
        <v>100</v>
      </c>
      <c r="G24" s="14">
        <f t="shared" si="1"/>
        <v>685</v>
      </c>
      <c r="H24" s="14">
        <f t="shared" si="1"/>
        <v>0</v>
      </c>
      <c r="I24" s="14">
        <f t="shared" si="1"/>
        <v>5</v>
      </c>
      <c r="J24" s="14">
        <f t="shared" si="1"/>
        <v>0</v>
      </c>
      <c r="K24" s="14">
        <f t="shared" si="1"/>
        <v>3</v>
      </c>
      <c r="L24" s="14">
        <f t="shared" si="1"/>
        <v>74</v>
      </c>
      <c r="M24" s="14">
        <f t="shared" si="1"/>
        <v>289</v>
      </c>
      <c r="N24" s="14">
        <f t="shared" si="1"/>
        <v>72</v>
      </c>
      <c r="O24" s="14">
        <f t="shared" si="1"/>
        <v>4</v>
      </c>
    </row>
    <row r="25" spans="1:15" s="1" customFormat="1" ht="13.8" customHeight="1" x14ac:dyDescent="0.3">
      <c r="A25" s="19" t="s">
        <v>26</v>
      </c>
      <c r="B25" s="20"/>
      <c r="C25" s="14">
        <f>C14+C24</f>
        <v>1320</v>
      </c>
      <c r="D25" s="14">
        <f t="shared" ref="D25:O25" si="2">D14+D24</f>
        <v>46</v>
      </c>
      <c r="E25" s="14">
        <f t="shared" si="2"/>
        <v>37</v>
      </c>
      <c r="F25" s="14">
        <f t="shared" si="2"/>
        <v>214</v>
      </c>
      <c r="G25" s="14">
        <f t="shared" si="2"/>
        <v>1383</v>
      </c>
      <c r="H25" s="14">
        <f t="shared" si="2"/>
        <v>0</v>
      </c>
      <c r="I25" s="14">
        <f t="shared" si="2"/>
        <v>6</v>
      </c>
      <c r="J25" s="14">
        <f t="shared" si="2"/>
        <v>0</v>
      </c>
      <c r="K25" s="14">
        <f t="shared" si="2"/>
        <v>5</v>
      </c>
      <c r="L25" s="14">
        <f t="shared" si="2"/>
        <v>262</v>
      </c>
      <c r="M25" s="14">
        <f t="shared" si="2"/>
        <v>656</v>
      </c>
      <c r="N25" s="14">
        <f t="shared" si="2"/>
        <v>124</v>
      </c>
      <c r="O25" s="14">
        <f t="shared" si="2"/>
        <v>7</v>
      </c>
    </row>
    <row r="26" spans="1:15" s="1" customFormat="1" ht="13.8" x14ac:dyDescent="0.3"/>
    <row r="27" spans="1:15" s="1" customFormat="1" ht="13.8" x14ac:dyDescent="0.3"/>
    <row r="28" spans="1:15" s="1" customFormat="1" ht="13.8" x14ac:dyDescent="0.3"/>
    <row r="29" spans="1:15" s="1" customFormat="1" ht="13.8" x14ac:dyDescent="0.3"/>
    <row r="30" spans="1:15" s="1" customFormat="1" ht="13.8" x14ac:dyDescent="0.3"/>
    <row r="31" spans="1:15" s="1" customFormat="1" ht="13.8" x14ac:dyDescent="0.3"/>
    <row r="32" spans="1:15" s="1" customFormat="1" ht="13.8" x14ac:dyDescent="0.3"/>
    <row r="33" s="1" customFormat="1" ht="13.8" x14ac:dyDescent="0.3"/>
    <row r="34" s="1" customFormat="1" ht="13.8" x14ac:dyDescent="0.3"/>
    <row r="35" s="1" customFormat="1" ht="13.8" x14ac:dyDescent="0.3"/>
    <row r="36" s="1" customFormat="1" ht="13.8" x14ac:dyDescent="0.3"/>
    <row r="37" s="1" customFormat="1" ht="13.8" x14ac:dyDescent="0.3"/>
    <row r="38" s="1" customFormat="1" ht="13.8" x14ac:dyDescent="0.3"/>
    <row r="39" s="1" customFormat="1" ht="13.8" x14ac:dyDescent="0.3"/>
    <row r="40" s="1" customFormat="1" ht="13.8" x14ac:dyDescent="0.3"/>
    <row r="41" s="1" customFormat="1" ht="13.8" x14ac:dyDescent="0.3"/>
    <row r="42" s="1" customFormat="1" ht="13.8" x14ac:dyDescent="0.3"/>
    <row r="43" s="1" customFormat="1" ht="13.8" x14ac:dyDescent="0.3"/>
    <row r="44" s="1" customFormat="1" ht="13.8" x14ac:dyDescent="0.3"/>
    <row r="45" s="1" customFormat="1" ht="13.8" x14ac:dyDescent="0.3"/>
    <row r="46" s="1" customFormat="1" ht="13.8" x14ac:dyDescent="0.3"/>
    <row r="47" s="1" customFormat="1" ht="13.8" x14ac:dyDescent="0.3"/>
    <row r="48" s="1" customFormat="1" ht="13.8" x14ac:dyDescent="0.3"/>
    <row r="49" s="1" customFormat="1" ht="13.8" x14ac:dyDescent="0.3"/>
    <row r="50" s="1" customFormat="1" ht="13.8" x14ac:dyDescent="0.3"/>
    <row r="51" s="1" customFormat="1" ht="13.8" x14ac:dyDescent="0.3"/>
    <row r="52" s="1" customFormat="1" ht="13.8" x14ac:dyDescent="0.3"/>
    <row r="53" s="1" customFormat="1" ht="13.8" x14ac:dyDescent="0.3"/>
    <row r="54" s="1" customFormat="1" ht="13.8" x14ac:dyDescent="0.3"/>
    <row r="55" s="1" customFormat="1" ht="13.8" x14ac:dyDescent="0.3"/>
    <row r="56" s="1" customFormat="1" ht="13.8" x14ac:dyDescent="0.3"/>
    <row r="57" s="1" customFormat="1" ht="13.8" x14ac:dyDescent="0.3"/>
    <row r="58" s="1" customFormat="1" ht="13.8" x14ac:dyDescent="0.3"/>
    <row r="59" s="1" customFormat="1" ht="13.8" x14ac:dyDescent="0.3"/>
    <row r="60" s="1" customFormat="1" ht="13.8" x14ac:dyDescent="0.3"/>
    <row r="61" s="1" customFormat="1" ht="13.8" x14ac:dyDescent="0.3"/>
    <row r="62" s="1" customFormat="1" ht="13.8" x14ac:dyDescent="0.3"/>
    <row r="63" s="1" customFormat="1" ht="13.8" x14ac:dyDescent="0.3"/>
    <row r="64" s="1" customFormat="1" ht="13.8" x14ac:dyDescent="0.3"/>
    <row r="65" s="1" customFormat="1" ht="13.8" x14ac:dyDescent="0.3"/>
    <row r="66" s="1" customFormat="1" ht="13.8" x14ac:dyDescent="0.3"/>
    <row r="67" s="1" customFormat="1" ht="13.8" x14ac:dyDescent="0.3"/>
    <row r="68" s="1" customFormat="1" ht="13.8" x14ac:dyDescent="0.3"/>
    <row r="69" s="1" customFormat="1" ht="13.8" x14ac:dyDescent="0.3"/>
    <row r="70" s="1" customFormat="1" ht="13.8" x14ac:dyDescent="0.3"/>
    <row r="71" s="1" customFormat="1" ht="13.8" x14ac:dyDescent="0.3"/>
    <row r="72" s="1" customFormat="1" ht="13.8" x14ac:dyDescent="0.3"/>
    <row r="73" s="1" customFormat="1" ht="13.8" x14ac:dyDescent="0.3"/>
    <row r="74" s="1" customFormat="1" ht="13.8" x14ac:dyDescent="0.3"/>
    <row r="75" s="1" customFormat="1" ht="13.8" x14ac:dyDescent="0.3"/>
    <row r="76" s="1" customFormat="1" ht="13.8" x14ac:dyDescent="0.3"/>
    <row r="77" s="1" customFormat="1" ht="13.8" x14ac:dyDescent="0.3"/>
    <row r="78" s="1" customFormat="1" ht="13.8" x14ac:dyDescent="0.3"/>
    <row r="79" s="1" customFormat="1" ht="13.8" x14ac:dyDescent="0.3"/>
    <row r="80" s="1" customFormat="1" ht="13.8" x14ac:dyDescent="0.3"/>
    <row r="81" s="1" customFormat="1" ht="13.8" x14ac:dyDescent="0.3"/>
    <row r="82" s="1" customFormat="1" ht="13.8" x14ac:dyDescent="0.3"/>
    <row r="83" s="1" customFormat="1" ht="13.8" x14ac:dyDescent="0.3"/>
    <row r="84" s="1" customFormat="1" ht="13.8" x14ac:dyDescent="0.3"/>
    <row r="85" s="1" customFormat="1" ht="13.8" x14ac:dyDescent="0.3"/>
    <row r="86" s="1" customFormat="1" ht="13.8" x14ac:dyDescent="0.3"/>
    <row r="87" s="1" customFormat="1" ht="13.8" x14ac:dyDescent="0.3"/>
    <row r="88" s="1" customFormat="1" ht="13.8" x14ac:dyDescent="0.3"/>
    <row r="89" s="1" customFormat="1" ht="13.8" x14ac:dyDescent="0.3"/>
    <row r="90" s="1" customFormat="1" ht="13.8" x14ac:dyDescent="0.3"/>
    <row r="91" s="1" customFormat="1" ht="13.8" x14ac:dyDescent="0.3"/>
    <row r="92" s="1" customFormat="1" ht="13.8" x14ac:dyDescent="0.3"/>
    <row r="93" s="1" customFormat="1" ht="13.8" x14ac:dyDescent="0.3"/>
    <row r="94" s="1" customFormat="1" ht="13.8" x14ac:dyDescent="0.3"/>
    <row r="95" s="1" customFormat="1" ht="13.8" x14ac:dyDescent="0.3"/>
    <row r="96" s="1" customFormat="1" ht="13.8" x14ac:dyDescent="0.3"/>
    <row r="97" s="1" customFormat="1" ht="13.8" x14ac:dyDescent="0.3"/>
    <row r="98" s="1" customFormat="1" ht="13.8" x14ac:dyDescent="0.3"/>
    <row r="99" s="1" customFormat="1" ht="13.8" x14ac:dyDescent="0.3"/>
    <row r="100" s="1" customFormat="1" ht="13.8" x14ac:dyDescent="0.3"/>
    <row r="101" s="1" customFormat="1" ht="13.8" x14ac:dyDescent="0.3"/>
    <row r="102" s="1" customFormat="1" ht="13.8" x14ac:dyDescent="0.3"/>
    <row r="103" s="1" customFormat="1" ht="13.8" x14ac:dyDescent="0.3"/>
    <row r="104" s="1" customFormat="1" ht="13.8" x14ac:dyDescent="0.3"/>
    <row r="105" s="1" customFormat="1" ht="13.8" x14ac:dyDescent="0.3"/>
    <row r="106" s="1" customFormat="1" ht="13.8" x14ac:dyDescent="0.3"/>
    <row r="107" s="1" customFormat="1" ht="13.8" x14ac:dyDescent="0.3"/>
    <row r="108" s="1" customFormat="1" ht="13.8" x14ac:dyDescent="0.3"/>
    <row r="109" s="1" customFormat="1" ht="13.8" x14ac:dyDescent="0.3"/>
    <row r="110" s="1" customFormat="1" ht="13.8" x14ac:dyDescent="0.3"/>
    <row r="111" s="1" customFormat="1" ht="13.8" x14ac:dyDescent="0.3"/>
    <row r="112" s="1" customFormat="1" ht="13.8" x14ac:dyDescent="0.3"/>
    <row r="113" s="1" customFormat="1" ht="13.8" x14ac:dyDescent="0.3"/>
    <row r="114" s="1" customFormat="1" ht="13.8" x14ac:dyDescent="0.3"/>
    <row r="115" s="1" customFormat="1" ht="13.8" x14ac:dyDescent="0.3"/>
    <row r="116" s="1" customFormat="1" ht="13.8" x14ac:dyDescent="0.3"/>
    <row r="117" s="1" customFormat="1" ht="13.8" x14ac:dyDescent="0.3"/>
    <row r="118" s="1" customFormat="1" ht="13.8" x14ac:dyDescent="0.3"/>
    <row r="119" s="1" customFormat="1" ht="13.8" x14ac:dyDescent="0.3"/>
    <row r="120" s="1" customFormat="1" ht="13.8" x14ac:dyDescent="0.3"/>
    <row r="121" s="1" customFormat="1" ht="13.8" x14ac:dyDescent="0.3"/>
    <row r="122" s="1" customFormat="1" ht="13.8" x14ac:dyDescent="0.3"/>
    <row r="123" s="1" customFormat="1" ht="13.8" x14ac:dyDescent="0.3"/>
    <row r="124" s="1" customFormat="1" ht="13.8" x14ac:dyDescent="0.3"/>
    <row r="125" s="1" customFormat="1" ht="13.8" x14ac:dyDescent="0.3"/>
    <row r="126" s="1" customFormat="1" ht="13.8" x14ac:dyDescent="0.3"/>
    <row r="127" s="1" customFormat="1" ht="13.8" x14ac:dyDescent="0.3"/>
    <row r="128" s="1" customFormat="1" ht="13.8" x14ac:dyDescent="0.3"/>
    <row r="129" s="1" customFormat="1" ht="13.8" x14ac:dyDescent="0.3"/>
    <row r="130" s="1" customFormat="1" ht="13.8" x14ac:dyDescent="0.3"/>
    <row r="131" s="1" customFormat="1" ht="13.8" x14ac:dyDescent="0.3"/>
    <row r="132" s="1" customFormat="1" ht="13.8" x14ac:dyDescent="0.3"/>
    <row r="133" s="1" customFormat="1" ht="13.8" x14ac:dyDescent="0.3"/>
    <row r="134" s="1" customFormat="1" ht="13.8" x14ac:dyDescent="0.3"/>
    <row r="135" s="1" customFormat="1" ht="13.8" x14ac:dyDescent="0.3"/>
    <row r="136" s="1" customFormat="1" ht="13.8" x14ac:dyDescent="0.3"/>
    <row r="137" s="1" customFormat="1" ht="13.8" x14ac:dyDescent="0.3"/>
    <row r="138" s="1" customFormat="1" ht="13.8" x14ac:dyDescent="0.3"/>
    <row r="139" s="1" customFormat="1" ht="13.8" x14ac:dyDescent="0.3"/>
    <row r="140" s="1" customFormat="1" ht="13.8" x14ac:dyDescent="0.3"/>
    <row r="141" s="1" customFormat="1" ht="13.8" x14ac:dyDescent="0.3"/>
    <row r="142" s="1" customFormat="1" ht="13.8" x14ac:dyDescent="0.3"/>
    <row r="143" s="1" customFormat="1" ht="13.8" x14ac:dyDescent="0.3"/>
    <row r="144" s="1" customFormat="1" ht="13.8" x14ac:dyDescent="0.3"/>
    <row r="145" s="1" customFormat="1" ht="13.8" x14ac:dyDescent="0.3"/>
    <row r="146" s="1" customFormat="1" ht="13.8" x14ac:dyDescent="0.3"/>
    <row r="147" s="1" customFormat="1" ht="13.8" x14ac:dyDescent="0.3"/>
    <row r="148" s="1" customFormat="1" ht="13.8" x14ac:dyDescent="0.3"/>
    <row r="149" s="1" customFormat="1" ht="13.8" x14ac:dyDescent="0.3"/>
    <row r="150" s="1" customFormat="1" ht="13.8" x14ac:dyDescent="0.3"/>
    <row r="151" s="1" customFormat="1" ht="13.8" x14ac:dyDescent="0.3"/>
    <row r="152" s="1" customFormat="1" ht="13.8" x14ac:dyDescent="0.3"/>
    <row r="153" s="1" customFormat="1" ht="13.8" x14ac:dyDescent="0.3"/>
    <row r="154" s="1" customFormat="1" ht="13.8" x14ac:dyDescent="0.3"/>
    <row r="155" s="1" customFormat="1" ht="13.8" x14ac:dyDescent="0.3"/>
    <row r="156" s="1" customFormat="1" ht="13.8" x14ac:dyDescent="0.3"/>
    <row r="157" s="1" customFormat="1" ht="13.8" x14ac:dyDescent="0.3"/>
    <row r="158" s="1" customFormat="1" ht="13.8" x14ac:dyDescent="0.3"/>
    <row r="159" s="1" customFormat="1" ht="13.8" x14ac:dyDescent="0.3"/>
    <row r="160" s="1" customFormat="1" ht="13.8" x14ac:dyDescent="0.3"/>
    <row r="161" s="1" customFormat="1" ht="13.8" x14ac:dyDescent="0.3"/>
    <row r="162" s="1" customFormat="1" ht="13.8" x14ac:dyDescent="0.3"/>
    <row r="163" s="1" customFormat="1" ht="13.8" x14ac:dyDescent="0.3"/>
    <row r="164" s="1" customFormat="1" ht="13.8" x14ac:dyDescent="0.3"/>
    <row r="165" s="1" customFormat="1" ht="13.8" x14ac:dyDescent="0.3"/>
    <row r="166" s="1" customFormat="1" ht="13.8" x14ac:dyDescent="0.3"/>
    <row r="167" s="1" customFormat="1" ht="13.8" x14ac:dyDescent="0.3"/>
    <row r="168" s="1" customFormat="1" ht="13.8" x14ac:dyDescent="0.3"/>
    <row r="169" s="1" customFormat="1" ht="13.8" x14ac:dyDescent="0.3"/>
    <row r="170" s="1" customFormat="1" ht="13.8" x14ac:dyDescent="0.3"/>
    <row r="171" s="1" customFormat="1" ht="13.8" x14ac:dyDescent="0.3"/>
    <row r="172" s="1" customFormat="1" ht="13.8" x14ac:dyDescent="0.3"/>
    <row r="173" s="1" customFormat="1" ht="13.8" x14ac:dyDescent="0.3"/>
    <row r="174" s="1" customFormat="1" ht="13.8" x14ac:dyDescent="0.3"/>
    <row r="175" s="1" customFormat="1" ht="13.8" x14ac:dyDescent="0.3"/>
    <row r="176" s="1" customFormat="1" ht="13.8" x14ac:dyDescent="0.3"/>
    <row r="177" s="1" customFormat="1" ht="13.8" x14ac:dyDescent="0.3"/>
    <row r="178" s="1" customFormat="1" ht="13.8" x14ac:dyDescent="0.3"/>
    <row r="179" s="1" customFormat="1" ht="13.8" x14ac:dyDescent="0.3"/>
    <row r="180" s="1" customFormat="1" ht="13.8" x14ac:dyDescent="0.3"/>
    <row r="181" s="1" customFormat="1" ht="13.8" x14ac:dyDescent="0.3"/>
    <row r="182" s="1" customFormat="1" ht="13.8" x14ac:dyDescent="0.3"/>
    <row r="183" s="1" customFormat="1" ht="13.8" x14ac:dyDescent="0.3"/>
    <row r="184" s="1" customFormat="1" ht="13.8" x14ac:dyDescent="0.3"/>
    <row r="185" s="1" customFormat="1" ht="13.8" x14ac:dyDescent="0.3"/>
    <row r="186" s="1" customFormat="1" ht="13.8" x14ac:dyDescent="0.3"/>
    <row r="187" s="1" customFormat="1" ht="13.8" x14ac:dyDescent="0.3"/>
    <row r="188" s="1" customFormat="1" ht="13.8" x14ac:dyDescent="0.3"/>
    <row r="189" s="1" customFormat="1" ht="13.8" x14ac:dyDescent="0.3"/>
    <row r="190" s="1" customFormat="1" ht="13.8" x14ac:dyDescent="0.3"/>
    <row r="191" s="1" customFormat="1" ht="13.8" x14ac:dyDescent="0.3"/>
    <row r="192" s="1" customFormat="1" ht="13.8" x14ac:dyDescent="0.3"/>
    <row r="193" s="1" customFormat="1" ht="13.8" x14ac:dyDescent="0.3"/>
    <row r="194" s="1" customFormat="1" ht="13.8" x14ac:dyDescent="0.3"/>
    <row r="195" s="1" customFormat="1" ht="13.8" x14ac:dyDescent="0.3"/>
    <row r="196" s="1" customFormat="1" ht="13.8" x14ac:dyDescent="0.3"/>
    <row r="197" s="1" customFormat="1" ht="13.8" x14ac:dyDescent="0.3"/>
    <row r="198" s="1" customFormat="1" ht="13.8" x14ac:dyDescent="0.3"/>
    <row r="199" s="1" customFormat="1" ht="13.8" x14ac:dyDescent="0.3"/>
    <row r="200" s="1" customFormat="1" ht="13.8" x14ac:dyDescent="0.3"/>
    <row r="201" s="1" customFormat="1" ht="13.8" x14ac:dyDescent="0.3"/>
    <row r="202" s="1" customFormat="1" ht="13.8" x14ac:dyDescent="0.3"/>
    <row r="203" s="1" customFormat="1" ht="13.8" x14ac:dyDescent="0.3"/>
    <row r="204" s="1" customFormat="1" ht="13.8" x14ac:dyDescent="0.3"/>
    <row r="205" s="1" customFormat="1" ht="13.8" x14ac:dyDescent="0.3"/>
    <row r="206" s="1" customFormat="1" ht="13.8" x14ac:dyDescent="0.3"/>
    <row r="207" s="1" customFormat="1" ht="13.8" x14ac:dyDescent="0.3"/>
    <row r="208" s="1" customFormat="1" ht="13.8" x14ac:dyDescent="0.3"/>
    <row r="209" s="1" customFormat="1" ht="13.8" x14ac:dyDescent="0.3"/>
    <row r="210" s="1" customFormat="1" ht="13.8" x14ac:dyDescent="0.3"/>
    <row r="211" s="1" customFormat="1" ht="13.8" x14ac:dyDescent="0.3"/>
    <row r="212" s="1" customFormat="1" ht="13.8" x14ac:dyDescent="0.3"/>
    <row r="213" s="1" customFormat="1" ht="13.8" x14ac:dyDescent="0.3"/>
    <row r="214" s="1" customFormat="1" ht="13.8" x14ac:dyDescent="0.3"/>
    <row r="215" s="1" customFormat="1" ht="13.8" x14ac:dyDescent="0.3"/>
    <row r="216" s="1" customFormat="1" ht="13.8" x14ac:dyDescent="0.3"/>
    <row r="217" s="1" customFormat="1" ht="13.8" x14ac:dyDescent="0.3"/>
    <row r="218" s="1" customFormat="1" ht="13.8" x14ac:dyDescent="0.3"/>
    <row r="219" s="1" customFormat="1" ht="13.8" x14ac:dyDescent="0.3"/>
    <row r="220" s="1" customFormat="1" ht="13.8" x14ac:dyDescent="0.3"/>
    <row r="221" s="1" customFormat="1" ht="13.8" x14ac:dyDescent="0.3"/>
    <row r="222" s="1" customFormat="1" ht="13.8" x14ac:dyDescent="0.3"/>
    <row r="223" s="1" customFormat="1" ht="13.8" x14ac:dyDescent="0.3"/>
    <row r="224" s="1" customFormat="1" ht="13.8" x14ac:dyDescent="0.3"/>
    <row r="225" s="1" customFormat="1" ht="13.8" x14ac:dyDescent="0.3"/>
    <row r="226" s="1" customFormat="1" ht="13.8" x14ac:dyDescent="0.3"/>
    <row r="227" s="1" customFormat="1" ht="13.8" x14ac:dyDescent="0.3"/>
    <row r="228" s="1" customFormat="1" ht="13.8" x14ac:dyDescent="0.3"/>
    <row r="229" s="1" customFormat="1" ht="13.8" x14ac:dyDescent="0.3"/>
    <row r="230" s="1" customFormat="1" ht="13.8" x14ac:dyDescent="0.3"/>
    <row r="231" s="1" customFormat="1" ht="13.8" x14ac:dyDescent="0.3"/>
    <row r="232" s="1" customFormat="1" ht="13.8" x14ac:dyDescent="0.3"/>
    <row r="233" s="1" customFormat="1" ht="13.8" x14ac:dyDescent="0.3"/>
    <row r="234" s="1" customFormat="1" ht="13.8" x14ac:dyDescent="0.3"/>
    <row r="235" s="1" customFormat="1" ht="13.8" x14ac:dyDescent="0.3"/>
    <row r="236" s="1" customFormat="1" ht="13.8" x14ac:dyDescent="0.3"/>
    <row r="237" s="1" customFormat="1" ht="13.8" x14ac:dyDescent="0.3"/>
    <row r="238" s="1" customFormat="1" ht="13.8" x14ac:dyDescent="0.3"/>
    <row r="239" s="1" customFormat="1" ht="13.8" x14ac:dyDescent="0.3"/>
    <row r="240" s="1" customFormat="1" ht="13.8" x14ac:dyDescent="0.3"/>
    <row r="241" s="1" customFormat="1" ht="13.8" x14ac:dyDescent="0.3"/>
    <row r="242" s="1" customFormat="1" ht="13.8" x14ac:dyDescent="0.3"/>
    <row r="243" s="1" customFormat="1" ht="13.8" x14ac:dyDescent="0.3"/>
    <row r="244" s="1" customFormat="1" ht="13.8" x14ac:dyDescent="0.3"/>
    <row r="245" s="1" customFormat="1" ht="13.8" x14ac:dyDescent="0.3"/>
    <row r="246" s="1" customFormat="1" ht="13.8" x14ac:dyDescent="0.3"/>
    <row r="247" s="1" customFormat="1" ht="13.8" x14ac:dyDescent="0.3"/>
    <row r="248" s="1" customFormat="1" ht="13.8" x14ac:dyDescent="0.3"/>
    <row r="249" s="1" customFormat="1" ht="13.8" x14ac:dyDescent="0.3"/>
    <row r="250" s="1" customFormat="1" ht="13.8" x14ac:dyDescent="0.3"/>
    <row r="251" s="1" customFormat="1" ht="13.8" x14ac:dyDescent="0.3"/>
    <row r="252" s="1" customFormat="1" ht="13.8" x14ac:dyDescent="0.3"/>
    <row r="253" s="1" customFormat="1" ht="13.8" x14ac:dyDescent="0.3"/>
    <row r="254" s="1" customFormat="1" ht="13.8" x14ac:dyDescent="0.3"/>
    <row r="255" s="1" customFormat="1" ht="13.8" x14ac:dyDescent="0.3"/>
    <row r="256" s="1" customFormat="1" ht="13.8" x14ac:dyDescent="0.3"/>
    <row r="257" s="1" customFormat="1" ht="13.8" x14ac:dyDescent="0.3"/>
    <row r="258" s="1" customFormat="1" ht="13.8" x14ac:dyDescent="0.3"/>
    <row r="259" s="1" customFormat="1" ht="13.8" x14ac:dyDescent="0.3"/>
    <row r="260" s="1" customFormat="1" ht="13.8" x14ac:dyDescent="0.3"/>
    <row r="261" s="1" customFormat="1" ht="13.8" x14ac:dyDescent="0.3"/>
    <row r="262" s="1" customFormat="1" ht="13.8" x14ac:dyDescent="0.3"/>
    <row r="263" s="1" customFormat="1" ht="13.8" x14ac:dyDescent="0.3"/>
    <row r="264" s="1" customFormat="1" ht="13.8" x14ac:dyDescent="0.3"/>
    <row r="265" s="1" customFormat="1" ht="13.8" x14ac:dyDescent="0.3"/>
    <row r="266" s="1" customFormat="1" ht="13.8" x14ac:dyDescent="0.3"/>
    <row r="267" s="1" customFormat="1" ht="13.8" x14ac:dyDescent="0.3"/>
    <row r="268" s="1" customFormat="1" ht="13.8" x14ac:dyDescent="0.3"/>
    <row r="269" s="1" customFormat="1" ht="13.8" x14ac:dyDescent="0.3"/>
    <row r="270" s="1" customFormat="1" ht="13.8" x14ac:dyDescent="0.3"/>
    <row r="271" s="1" customFormat="1" ht="13.8" x14ac:dyDescent="0.3"/>
    <row r="272" s="1" customFormat="1" ht="13.8" x14ac:dyDescent="0.3"/>
    <row r="273" s="1" customFormat="1" ht="13.8" x14ac:dyDescent="0.3"/>
    <row r="274" s="1" customFormat="1" ht="13.8" x14ac:dyDescent="0.3"/>
    <row r="275" s="1" customFormat="1" ht="13.8" x14ac:dyDescent="0.3"/>
    <row r="276" s="1" customFormat="1" ht="13.8" x14ac:dyDescent="0.3"/>
    <row r="277" s="1" customFormat="1" ht="13.8" x14ac:dyDescent="0.3"/>
    <row r="278" s="1" customFormat="1" ht="13.8" x14ac:dyDescent="0.3"/>
    <row r="279" s="1" customFormat="1" ht="13.8" x14ac:dyDescent="0.3"/>
    <row r="280" s="1" customFormat="1" ht="13.8" x14ac:dyDescent="0.3"/>
    <row r="281" s="1" customFormat="1" ht="13.8" x14ac:dyDescent="0.3"/>
    <row r="282" s="1" customFormat="1" ht="13.8" x14ac:dyDescent="0.3"/>
    <row r="283" s="1" customFormat="1" ht="13.8" x14ac:dyDescent="0.3"/>
    <row r="284" s="1" customFormat="1" ht="13.8" x14ac:dyDescent="0.3"/>
    <row r="285" s="1" customFormat="1" ht="13.8" x14ac:dyDescent="0.3"/>
    <row r="286" s="1" customFormat="1" ht="13.8" x14ac:dyDescent="0.3"/>
    <row r="287" s="1" customFormat="1" ht="13.8" x14ac:dyDescent="0.3"/>
    <row r="288" s="1" customFormat="1" ht="13.8" x14ac:dyDescent="0.3"/>
    <row r="289" s="1" customFormat="1" ht="13.8" x14ac:dyDescent="0.3"/>
    <row r="290" s="1" customFormat="1" ht="13.8" x14ac:dyDescent="0.3"/>
    <row r="291" s="1" customFormat="1" ht="13.8" x14ac:dyDescent="0.3"/>
    <row r="292" s="1" customFormat="1" ht="13.8" x14ac:dyDescent="0.3"/>
    <row r="293" s="1" customFormat="1" ht="13.8" x14ac:dyDescent="0.3"/>
    <row r="294" s="1" customFormat="1" ht="13.8" x14ac:dyDescent="0.3"/>
    <row r="295" s="1" customFormat="1" ht="13.8" x14ac:dyDescent="0.3"/>
    <row r="296" s="1" customFormat="1" ht="13.8" x14ac:dyDescent="0.3"/>
    <row r="297" s="1" customFormat="1" ht="13.8" x14ac:dyDescent="0.3"/>
    <row r="298" s="1" customFormat="1" ht="13.8" x14ac:dyDescent="0.3"/>
    <row r="299" s="1" customFormat="1" ht="13.8" x14ac:dyDescent="0.3"/>
    <row r="300" s="1" customFormat="1" ht="13.8" x14ac:dyDescent="0.3"/>
    <row r="301" s="1" customFormat="1" ht="13.8" x14ac:dyDescent="0.3"/>
    <row r="302" s="1" customFormat="1" ht="13.8" x14ac:dyDescent="0.3"/>
    <row r="303" s="1" customFormat="1" ht="13.8" x14ac:dyDescent="0.3"/>
    <row r="304" s="1" customFormat="1" ht="13.8" x14ac:dyDescent="0.3"/>
    <row r="305" s="1" customFormat="1" ht="13.8" x14ac:dyDescent="0.3"/>
    <row r="306" s="1" customFormat="1" ht="13.8" x14ac:dyDescent="0.3"/>
    <row r="307" s="1" customFormat="1" ht="13.8" x14ac:dyDescent="0.3"/>
    <row r="308" s="1" customFormat="1" ht="13.8" x14ac:dyDescent="0.3"/>
    <row r="309" s="1" customFormat="1" ht="13.8" x14ac:dyDescent="0.3"/>
    <row r="310" s="1" customFormat="1" ht="13.8" x14ac:dyDescent="0.3"/>
    <row r="311" s="1" customFormat="1" ht="13.8" x14ac:dyDescent="0.3"/>
    <row r="312" s="1" customFormat="1" ht="13.8" x14ac:dyDescent="0.3"/>
    <row r="313" s="1" customFormat="1" ht="13.8" x14ac:dyDescent="0.3"/>
    <row r="314" s="1" customFormat="1" ht="13.8" x14ac:dyDescent="0.3"/>
    <row r="315" s="1" customFormat="1" ht="13.8" x14ac:dyDescent="0.3"/>
    <row r="316" s="1" customFormat="1" ht="13.8" x14ac:dyDescent="0.3"/>
    <row r="317" s="1" customFormat="1" ht="13.8" x14ac:dyDescent="0.3"/>
    <row r="318" s="1" customFormat="1" ht="13.8" x14ac:dyDescent="0.3"/>
    <row r="319" s="1" customFormat="1" ht="13.8" x14ac:dyDescent="0.3"/>
    <row r="320" s="1" customFormat="1" ht="13.8" x14ac:dyDescent="0.3"/>
    <row r="321" s="1" customFormat="1" ht="13.8" x14ac:dyDescent="0.3"/>
    <row r="322" s="1" customFormat="1" ht="13.8" x14ac:dyDescent="0.3"/>
    <row r="323" s="1" customFormat="1" ht="13.8" x14ac:dyDescent="0.3"/>
    <row r="324" s="1" customFormat="1" ht="13.8" x14ac:dyDescent="0.3"/>
    <row r="325" s="1" customFormat="1" ht="13.8" x14ac:dyDescent="0.3"/>
    <row r="326" s="1" customFormat="1" ht="13.8" x14ac:dyDescent="0.3"/>
    <row r="327" s="1" customFormat="1" ht="13.8" x14ac:dyDescent="0.3"/>
    <row r="328" s="1" customFormat="1" ht="13.8" x14ac:dyDescent="0.3"/>
    <row r="329" s="1" customFormat="1" ht="13.8" x14ac:dyDescent="0.3"/>
    <row r="330" s="1" customFormat="1" ht="13.8" x14ac:dyDescent="0.3"/>
    <row r="331" s="1" customFormat="1" ht="13.8" x14ac:dyDescent="0.3"/>
    <row r="332" s="1" customFormat="1" ht="13.8" x14ac:dyDescent="0.3"/>
    <row r="333" s="1" customFormat="1" ht="13.8" x14ac:dyDescent="0.3"/>
    <row r="334" s="1" customFormat="1" ht="13.8" x14ac:dyDescent="0.3"/>
    <row r="335" s="1" customFormat="1" ht="13.8" x14ac:dyDescent="0.3"/>
    <row r="336" s="1" customFormat="1" ht="13.8" x14ac:dyDescent="0.3"/>
    <row r="337" s="1" customFormat="1" ht="13.8" x14ac:dyDescent="0.3"/>
    <row r="338" s="1" customFormat="1" ht="13.8" x14ac:dyDescent="0.3"/>
    <row r="339" s="1" customFormat="1" ht="13.8" x14ac:dyDescent="0.3"/>
    <row r="340" s="1" customFormat="1" ht="13.8" x14ac:dyDescent="0.3"/>
    <row r="341" s="1" customFormat="1" ht="13.8" x14ac:dyDescent="0.3"/>
    <row r="342" s="1" customFormat="1" ht="13.8" x14ac:dyDescent="0.3"/>
    <row r="343" s="1" customFormat="1" ht="13.8" x14ac:dyDescent="0.3"/>
    <row r="344" s="1" customFormat="1" ht="13.8" x14ac:dyDescent="0.3"/>
    <row r="345" s="1" customFormat="1" ht="13.8" x14ac:dyDescent="0.3"/>
    <row r="346" s="1" customFormat="1" ht="13.8" x14ac:dyDescent="0.3"/>
    <row r="347" s="1" customFormat="1" ht="13.8" x14ac:dyDescent="0.3"/>
    <row r="348" s="1" customFormat="1" ht="13.8" x14ac:dyDescent="0.3"/>
    <row r="349" s="1" customFormat="1" ht="13.8" x14ac:dyDescent="0.3"/>
    <row r="350" s="1" customFormat="1" ht="13.8" x14ac:dyDescent="0.3"/>
    <row r="351" s="1" customFormat="1" ht="13.8" x14ac:dyDescent="0.3"/>
    <row r="352" s="1" customFormat="1" ht="13.8" x14ac:dyDescent="0.3"/>
    <row r="353" s="1" customFormat="1" ht="13.8" x14ac:dyDescent="0.3"/>
    <row r="354" s="1" customFormat="1" ht="13.8" x14ac:dyDescent="0.3"/>
    <row r="355" s="1" customFormat="1" ht="13.8" x14ac:dyDescent="0.3"/>
    <row r="356" s="1" customFormat="1" ht="13.8" x14ac:dyDescent="0.3"/>
    <row r="357" s="1" customFormat="1" ht="13.8" x14ac:dyDescent="0.3"/>
    <row r="358" s="1" customFormat="1" ht="13.8" x14ac:dyDescent="0.3"/>
    <row r="359" s="1" customFormat="1" ht="13.8" x14ac:dyDescent="0.3"/>
    <row r="360" s="1" customFormat="1" ht="13.8" x14ac:dyDescent="0.3"/>
    <row r="361" s="1" customFormat="1" ht="13.8" x14ac:dyDescent="0.3"/>
    <row r="362" s="1" customFormat="1" ht="13.8" x14ac:dyDescent="0.3"/>
    <row r="363" s="1" customFormat="1" ht="13.8" x14ac:dyDescent="0.3"/>
    <row r="364" s="1" customFormat="1" ht="13.8" x14ac:dyDescent="0.3"/>
    <row r="365" s="1" customFormat="1" ht="13.8" x14ac:dyDescent="0.3"/>
    <row r="366" s="1" customFormat="1" ht="13.8" x14ac:dyDescent="0.3"/>
    <row r="367" s="1" customFormat="1" ht="13.8" x14ac:dyDescent="0.3"/>
    <row r="368" s="1" customFormat="1" ht="13.8" x14ac:dyDescent="0.3"/>
    <row r="369" s="1" customFormat="1" ht="13.8" x14ac:dyDescent="0.3"/>
    <row r="370" s="1" customFormat="1" ht="13.8" x14ac:dyDescent="0.3"/>
    <row r="371" s="1" customFormat="1" ht="13.8" x14ac:dyDescent="0.3"/>
    <row r="372" s="1" customFormat="1" ht="13.8" x14ac:dyDescent="0.3"/>
    <row r="373" s="1" customFormat="1" ht="13.8" x14ac:dyDescent="0.3"/>
    <row r="374" s="1" customFormat="1" ht="13.8" x14ac:dyDescent="0.3"/>
    <row r="375" s="1" customFormat="1" ht="13.8" x14ac:dyDescent="0.3"/>
    <row r="376" s="1" customFormat="1" ht="13.8" x14ac:dyDescent="0.3"/>
    <row r="377" s="1" customFormat="1" ht="13.8" x14ac:dyDescent="0.3"/>
    <row r="378" s="1" customFormat="1" ht="13.8" x14ac:dyDescent="0.3"/>
    <row r="379" s="1" customFormat="1" ht="13.8" x14ac:dyDescent="0.3"/>
    <row r="380" s="1" customFormat="1" ht="13.8" x14ac:dyDescent="0.3"/>
    <row r="381" s="1" customFormat="1" ht="13.8" x14ac:dyDescent="0.3"/>
    <row r="382" s="1" customFormat="1" ht="13.8" x14ac:dyDescent="0.3"/>
    <row r="383" s="1" customFormat="1" ht="13.8" x14ac:dyDescent="0.3"/>
    <row r="384" s="1" customFormat="1" ht="13.8" x14ac:dyDescent="0.3"/>
    <row r="385" s="1" customFormat="1" ht="13.8" x14ac:dyDescent="0.3"/>
    <row r="386" s="1" customFormat="1" ht="13.8" x14ac:dyDescent="0.3"/>
    <row r="387" s="1" customFormat="1" ht="13.8" x14ac:dyDescent="0.3"/>
    <row r="388" s="1" customFormat="1" ht="13.8" x14ac:dyDescent="0.3"/>
    <row r="389" s="1" customFormat="1" ht="13.8" x14ac:dyDescent="0.3"/>
    <row r="390" s="1" customFormat="1" ht="13.8" x14ac:dyDescent="0.3"/>
    <row r="391" s="1" customFormat="1" ht="13.8" x14ac:dyDescent="0.3"/>
    <row r="392" s="1" customFormat="1" ht="13.8" x14ac:dyDescent="0.3"/>
    <row r="393" s="1" customFormat="1" ht="13.8" x14ac:dyDescent="0.3"/>
    <row r="394" s="1" customFormat="1" ht="13.8" x14ac:dyDescent="0.3"/>
    <row r="395" s="1" customFormat="1" ht="13.8" x14ac:dyDescent="0.3"/>
    <row r="396" s="1" customFormat="1" ht="13.8" x14ac:dyDescent="0.3"/>
    <row r="397" s="1" customFormat="1" ht="13.8" x14ac:dyDescent="0.3"/>
    <row r="398" s="1" customFormat="1" ht="13.8" x14ac:dyDescent="0.3"/>
    <row r="399" s="1" customFormat="1" ht="13.8" x14ac:dyDescent="0.3"/>
    <row r="400" s="1" customFormat="1" ht="13.8" x14ac:dyDescent="0.3"/>
    <row r="401" s="1" customFormat="1" ht="13.8" x14ac:dyDescent="0.3"/>
    <row r="402" s="1" customFormat="1" ht="13.8" x14ac:dyDescent="0.3"/>
    <row r="403" s="1" customFormat="1" ht="13.8" x14ac:dyDescent="0.3"/>
    <row r="404" s="1" customFormat="1" ht="13.8" x14ac:dyDescent="0.3"/>
    <row r="405" s="1" customFormat="1" ht="13.8" x14ac:dyDescent="0.3"/>
    <row r="406" s="1" customFormat="1" ht="13.8" x14ac:dyDescent="0.3"/>
    <row r="407" s="1" customFormat="1" ht="13.8" x14ac:dyDescent="0.3"/>
    <row r="408" s="1" customFormat="1" ht="13.8" x14ac:dyDescent="0.3"/>
    <row r="409" s="1" customFormat="1" ht="13.8" x14ac:dyDescent="0.3"/>
    <row r="410" s="1" customFormat="1" ht="13.8" x14ac:dyDescent="0.3"/>
    <row r="411" s="1" customFormat="1" ht="13.8" x14ac:dyDescent="0.3"/>
    <row r="412" s="1" customFormat="1" ht="13.8" x14ac:dyDescent="0.3"/>
    <row r="413" s="1" customFormat="1" ht="13.8" x14ac:dyDescent="0.3"/>
    <row r="414" s="1" customFormat="1" ht="13.8" x14ac:dyDescent="0.3"/>
    <row r="415" s="1" customFormat="1" ht="13.8" x14ac:dyDescent="0.3"/>
    <row r="416" s="1" customFormat="1" ht="13.8" x14ac:dyDescent="0.3"/>
    <row r="417" s="1" customFormat="1" ht="13.8" x14ac:dyDescent="0.3"/>
    <row r="418" s="1" customFormat="1" ht="13.8" x14ac:dyDescent="0.3"/>
    <row r="419" s="1" customFormat="1" ht="13.8" x14ac:dyDescent="0.3"/>
    <row r="420" s="1" customFormat="1" ht="13.8" x14ac:dyDescent="0.3"/>
    <row r="421" s="1" customFormat="1" ht="13.8" x14ac:dyDescent="0.3"/>
    <row r="422" s="1" customFormat="1" ht="13.8" x14ac:dyDescent="0.3"/>
    <row r="423" s="1" customFormat="1" ht="13.8" x14ac:dyDescent="0.3"/>
    <row r="424" s="1" customFormat="1" ht="13.8" x14ac:dyDescent="0.3"/>
    <row r="425" s="1" customFormat="1" ht="13.8" x14ac:dyDescent="0.3"/>
    <row r="426" s="1" customFormat="1" ht="13.8" x14ac:dyDescent="0.3"/>
    <row r="427" s="1" customFormat="1" ht="13.8" x14ac:dyDescent="0.3"/>
    <row r="428" s="1" customFormat="1" ht="13.8" x14ac:dyDescent="0.3"/>
    <row r="429" s="1" customFormat="1" ht="13.8" x14ac:dyDescent="0.3"/>
    <row r="430" s="1" customFormat="1" ht="13.8" x14ac:dyDescent="0.3"/>
    <row r="431" s="1" customFormat="1" ht="13.8" x14ac:dyDescent="0.3"/>
    <row r="432" s="1" customFormat="1" ht="13.8" x14ac:dyDescent="0.3"/>
    <row r="433" s="1" customFormat="1" ht="13.8" x14ac:dyDescent="0.3"/>
    <row r="434" s="1" customFormat="1" ht="13.8" x14ac:dyDescent="0.3"/>
    <row r="435" s="1" customFormat="1" ht="13.8" x14ac:dyDescent="0.3"/>
    <row r="436" s="1" customFormat="1" ht="13.8" x14ac:dyDescent="0.3"/>
    <row r="437" s="1" customFormat="1" ht="13.8" x14ac:dyDescent="0.3"/>
    <row r="438" s="1" customFormat="1" ht="13.8" x14ac:dyDescent="0.3"/>
    <row r="439" s="1" customFormat="1" ht="13.8" x14ac:dyDescent="0.3"/>
    <row r="440" s="1" customFormat="1" ht="13.8" x14ac:dyDescent="0.3"/>
    <row r="441" s="1" customFormat="1" ht="13.8" x14ac:dyDescent="0.3"/>
    <row r="442" s="1" customFormat="1" ht="13.8" x14ac:dyDescent="0.3"/>
    <row r="443" s="1" customFormat="1" ht="13.8" x14ac:dyDescent="0.3"/>
    <row r="444" s="1" customFormat="1" ht="13.8" x14ac:dyDescent="0.3"/>
    <row r="445" s="1" customFormat="1" ht="13.8" x14ac:dyDescent="0.3"/>
    <row r="446" s="1" customFormat="1" ht="13.8" x14ac:dyDescent="0.3"/>
    <row r="447" s="1" customFormat="1" ht="13.8" x14ac:dyDescent="0.3"/>
    <row r="448" s="1" customFormat="1" ht="13.8" x14ac:dyDescent="0.3"/>
    <row r="449" s="1" customFormat="1" ht="13.8" x14ac:dyDescent="0.3"/>
    <row r="450" s="1" customFormat="1" ht="13.8" x14ac:dyDescent="0.3"/>
    <row r="451" s="1" customFormat="1" ht="13.8" x14ac:dyDescent="0.3"/>
    <row r="452" s="1" customFormat="1" ht="13.8" x14ac:dyDescent="0.3"/>
    <row r="453" s="1" customFormat="1" ht="13.8" x14ac:dyDescent="0.3"/>
    <row r="454" s="1" customFormat="1" ht="13.8" x14ac:dyDescent="0.3"/>
    <row r="455" s="1" customFormat="1" ht="13.8" x14ac:dyDescent="0.3"/>
    <row r="456" s="1" customFormat="1" ht="13.8" x14ac:dyDescent="0.3"/>
    <row r="457" s="1" customFormat="1" ht="13.8" x14ac:dyDescent="0.3"/>
    <row r="458" s="1" customFormat="1" ht="13.8" x14ac:dyDescent="0.3"/>
    <row r="459" s="1" customFormat="1" ht="13.8" x14ac:dyDescent="0.3"/>
    <row r="460" s="1" customFormat="1" ht="13.8" x14ac:dyDescent="0.3"/>
    <row r="461" s="1" customFormat="1" ht="13.8" x14ac:dyDescent="0.3"/>
    <row r="462" s="1" customFormat="1" ht="13.8" x14ac:dyDescent="0.3"/>
    <row r="463" s="1" customFormat="1" ht="13.8" x14ac:dyDescent="0.3"/>
    <row r="464" s="1" customFormat="1" ht="13.8" x14ac:dyDescent="0.3"/>
    <row r="465" s="1" customFormat="1" ht="13.8" x14ac:dyDescent="0.3"/>
    <row r="466" s="1" customFormat="1" ht="13.8" x14ac:dyDescent="0.3"/>
    <row r="467" s="1" customFormat="1" ht="13.8" x14ac:dyDescent="0.3"/>
    <row r="468" s="1" customFormat="1" ht="13.8" x14ac:dyDescent="0.3"/>
    <row r="469" s="1" customFormat="1" ht="13.8" x14ac:dyDescent="0.3"/>
    <row r="470" s="1" customFormat="1" ht="13.8" x14ac:dyDescent="0.3"/>
    <row r="471" s="1" customFormat="1" ht="13.8" x14ac:dyDescent="0.3"/>
    <row r="472" s="1" customFormat="1" ht="13.8" x14ac:dyDescent="0.3"/>
    <row r="473" s="1" customFormat="1" ht="13.8" x14ac:dyDescent="0.3"/>
    <row r="474" s="1" customFormat="1" ht="13.8" x14ac:dyDescent="0.3"/>
    <row r="475" s="1" customFormat="1" ht="13.8" x14ac:dyDescent="0.3"/>
    <row r="476" s="1" customFormat="1" ht="13.8" x14ac:dyDescent="0.3"/>
    <row r="477" s="1" customFormat="1" ht="13.8" x14ac:dyDescent="0.3"/>
    <row r="478" s="1" customFormat="1" ht="13.8" x14ac:dyDescent="0.3"/>
    <row r="479" s="1" customFormat="1" ht="13.8" x14ac:dyDescent="0.3"/>
    <row r="480" s="1" customFormat="1" ht="13.8" x14ac:dyDescent="0.3"/>
    <row r="481" s="1" customFormat="1" ht="13.8" x14ac:dyDescent="0.3"/>
    <row r="482" s="1" customFormat="1" ht="13.8" x14ac:dyDescent="0.3"/>
    <row r="483" s="1" customFormat="1" ht="13.8" x14ac:dyDescent="0.3"/>
    <row r="484" s="1" customFormat="1" ht="13.8" x14ac:dyDescent="0.3"/>
    <row r="485" s="1" customFormat="1" ht="13.8" x14ac:dyDescent="0.3"/>
    <row r="486" s="1" customFormat="1" ht="13.8" x14ac:dyDescent="0.3"/>
    <row r="487" s="1" customFormat="1" ht="13.8" x14ac:dyDescent="0.3"/>
    <row r="488" s="1" customFormat="1" ht="13.8" x14ac:dyDescent="0.3"/>
    <row r="489" s="1" customFormat="1" ht="13.8" x14ac:dyDescent="0.3"/>
    <row r="490" s="1" customFormat="1" ht="13.8" x14ac:dyDescent="0.3"/>
    <row r="491" s="1" customFormat="1" ht="13.8" x14ac:dyDescent="0.3"/>
    <row r="492" s="1" customFormat="1" ht="13.8" x14ac:dyDescent="0.3"/>
    <row r="493" s="1" customFormat="1" ht="13.8" x14ac:dyDescent="0.3"/>
    <row r="494" s="1" customFormat="1" ht="13.8" x14ac:dyDescent="0.3"/>
    <row r="495" s="1" customFormat="1" ht="13.8" x14ac:dyDescent="0.3"/>
    <row r="496" s="1" customFormat="1" ht="13.8" x14ac:dyDescent="0.3"/>
    <row r="497" s="1" customFormat="1" ht="13.8" x14ac:dyDescent="0.3"/>
    <row r="498" s="1" customFormat="1" ht="13.8" x14ac:dyDescent="0.3"/>
    <row r="499" s="1" customFormat="1" ht="13.8" x14ac:dyDescent="0.3"/>
    <row r="500" s="1" customFormat="1" ht="13.8" x14ac:dyDescent="0.3"/>
    <row r="501" s="1" customFormat="1" ht="13.8" x14ac:dyDescent="0.3"/>
    <row r="502" s="1" customFormat="1" ht="13.8" x14ac:dyDescent="0.3"/>
    <row r="503" s="1" customFormat="1" ht="13.8" x14ac:dyDescent="0.3"/>
    <row r="504" s="1" customFormat="1" ht="13.8" x14ac:dyDescent="0.3"/>
    <row r="505" s="1" customFormat="1" ht="13.8" x14ac:dyDescent="0.3"/>
    <row r="506" s="1" customFormat="1" ht="13.8" x14ac:dyDescent="0.3"/>
    <row r="507" s="1" customFormat="1" ht="13.8" x14ac:dyDescent="0.3"/>
    <row r="508" s="1" customFormat="1" ht="13.8" x14ac:dyDescent="0.3"/>
    <row r="509" s="1" customFormat="1" ht="13.8" x14ac:dyDescent="0.3"/>
    <row r="510" s="1" customFormat="1" ht="13.8" x14ac:dyDescent="0.3"/>
    <row r="511" s="1" customFormat="1" ht="13.8" x14ac:dyDescent="0.3"/>
    <row r="512" s="1" customFormat="1" ht="13.8" x14ac:dyDescent="0.3"/>
    <row r="513" s="1" customFormat="1" ht="13.8" x14ac:dyDescent="0.3"/>
    <row r="514" s="1" customFormat="1" ht="13.8" x14ac:dyDescent="0.3"/>
    <row r="515" s="1" customFormat="1" ht="13.8" x14ac:dyDescent="0.3"/>
    <row r="516" s="1" customFormat="1" ht="13.8" x14ac:dyDescent="0.3"/>
    <row r="517" s="1" customFormat="1" ht="13.8" x14ac:dyDescent="0.3"/>
    <row r="518" s="1" customFormat="1" ht="13.8" x14ac:dyDescent="0.3"/>
    <row r="519" s="1" customFormat="1" ht="13.8" x14ac:dyDescent="0.3"/>
    <row r="520" s="1" customFormat="1" ht="13.8" x14ac:dyDescent="0.3"/>
    <row r="521" s="1" customFormat="1" ht="13.8" x14ac:dyDescent="0.3"/>
    <row r="522" s="1" customFormat="1" ht="13.8" x14ac:dyDescent="0.3"/>
    <row r="523" s="1" customFormat="1" ht="13.8" x14ac:dyDescent="0.3"/>
    <row r="524" s="1" customFormat="1" ht="13.8" x14ac:dyDescent="0.3"/>
    <row r="525" s="1" customFormat="1" ht="13.8" x14ac:dyDescent="0.3"/>
    <row r="526" s="1" customFormat="1" ht="13.8" x14ac:dyDescent="0.3"/>
    <row r="527" s="1" customFormat="1" ht="13.8" x14ac:dyDescent="0.3"/>
    <row r="528" s="1" customFormat="1" ht="13.8" x14ac:dyDescent="0.3"/>
    <row r="529" s="1" customFormat="1" ht="13.8" x14ac:dyDescent="0.3"/>
    <row r="530" s="1" customFormat="1" ht="13.8" x14ac:dyDescent="0.3"/>
    <row r="531" s="1" customFormat="1" ht="13.8" x14ac:dyDescent="0.3"/>
    <row r="532" s="1" customFormat="1" ht="13.8" x14ac:dyDescent="0.3"/>
    <row r="533" s="1" customFormat="1" ht="13.8" x14ac:dyDescent="0.3"/>
    <row r="534" s="1" customFormat="1" ht="13.8" x14ac:dyDescent="0.3"/>
    <row r="535" s="1" customFormat="1" ht="13.8" x14ac:dyDescent="0.3"/>
    <row r="536" s="1" customFormat="1" ht="13.8" x14ac:dyDescent="0.3"/>
    <row r="537" s="1" customFormat="1" ht="13.8" x14ac:dyDescent="0.3"/>
    <row r="538" s="1" customFormat="1" ht="13.8" x14ac:dyDescent="0.3"/>
    <row r="539" s="1" customFormat="1" ht="13.8" x14ac:dyDescent="0.3"/>
    <row r="540" s="1" customFormat="1" ht="13.8" x14ac:dyDescent="0.3"/>
    <row r="541" s="1" customFormat="1" ht="13.8" x14ac:dyDescent="0.3"/>
    <row r="542" s="1" customFormat="1" ht="13.8" x14ac:dyDescent="0.3"/>
    <row r="543" s="1" customFormat="1" ht="13.8" x14ac:dyDescent="0.3"/>
    <row r="544" s="1" customFormat="1" ht="13.8" x14ac:dyDescent="0.3"/>
    <row r="545" s="1" customFormat="1" ht="13.8" x14ac:dyDescent="0.3"/>
    <row r="546" s="1" customFormat="1" ht="13.8" x14ac:dyDescent="0.3"/>
    <row r="547" s="1" customFormat="1" ht="13.8" x14ac:dyDescent="0.3"/>
    <row r="548" s="1" customFormat="1" ht="13.8" x14ac:dyDescent="0.3"/>
    <row r="549" s="1" customFormat="1" ht="13.8" x14ac:dyDescent="0.3"/>
    <row r="550" s="1" customFormat="1" ht="13.8" x14ac:dyDescent="0.3"/>
    <row r="551" s="1" customFormat="1" ht="13.8" x14ac:dyDescent="0.3"/>
    <row r="552" s="1" customFormat="1" ht="13.8" x14ac:dyDescent="0.3"/>
    <row r="553" s="1" customFormat="1" ht="13.8" x14ac:dyDescent="0.3"/>
    <row r="554" s="1" customFormat="1" ht="13.8" x14ac:dyDescent="0.3"/>
    <row r="555" s="1" customFormat="1" ht="13.8" x14ac:dyDescent="0.3"/>
    <row r="556" s="1" customFormat="1" ht="13.8" x14ac:dyDescent="0.3"/>
    <row r="557" s="1" customFormat="1" ht="13.8" x14ac:dyDescent="0.3"/>
    <row r="558" s="1" customFormat="1" ht="13.8" x14ac:dyDescent="0.3"/>
    <row r="559" s="1" customFormat="1" ht="13.8" x14ac:dyDescent="0.3"/>
    <row r="560" s="1" customFormat="1" ht="13.8" x14ac:dyDescent="0.3"/>
    <row r="561" s="1" customFormat="1" ht="13.8" x14ac:dyDescent="0.3"/>
    <row r="562" s="1" customFormat="1" ht="13.8" x14ac:dyDescent="0.3"/>
    <row r="563" s="1" customFormat="1" ht="13.8" x14ac:dyDescent="0.3"/>
    <row r="564" s="1" customFormat="1" ht="13.8" x14ac:dyDescent="0.3"/>
    <row r="565" s="1" customFormat="1" ht="13.8" x14ac:dyDescent="0.3"/>
    <row r="566" s="1" customFormat="1" ht="13.8" x14ac:dyDescent="0.3"/>
    <row r="567" s="1" customFormat="1" ht="13.8" x14ac:dyDescent="0.3"/>
    <row r="568" s="1" customFormat="1" ht="13.8" x14ac:dyDescent="0.3"/>
    <row r="569" s="1" customFormat="1" ht="13.8" x14ac:dyDescent="0.3"/>
    <row r="570" s="1" customFormat="1" ht="13.8" x14ac:dyDescent="0.3"/>
  </sheetData>
  <mergeCells count="12">
    <mergeCell ref="A24:B24"/>
    <mergeCell ref="A25:B25"/>
    <mergeCell ref="L6:O6"/>
    <mergeCell ref="A9:O9"/>
    <mergeCell ref="A14:B14"/>
    <mergeCell ref="A15:O15"/>
    <mergeCell ref="H6:K6"/>
    <mergeCell ref="A6:A7"/>
    <mergeCell ref="B6:B7"/>
    <mergeCell ref="C6:C7"/>
    <mergeCell ref="D6:F6"/>
    <mergeCell ref="G6:G7"/>
  </mergeCells>
  <pageMargins left="0.51181102362204722" right="0.51181102362204722" top="0.74803149606299213" bottom="0.55118110236220474" header="0.31496062992125984" footer="0.11811023622047245"/>
  <pageSetup paperSize="9" scale="8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9"/>
  <sheetViews>
    <sheetView workbookViewId="0">
      <selection activeCell="C4" sqref="C4"/>
    </sheetView>
  </sheetViews>
  <sheetFormatPr defaultRowHeight="14.4" x14ac:dyDescent="0.3"/>
  <cols>
    <col min="1" max="1" width="6" customWidth="1"/>
    <col min="2" max="2" width="29.5546875" customWidth="1"/>
    <col min="3" max="3" width="8.88671875" customWidth="1"/>
    <col min="8" max="15" width="8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27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5" spans="1:15" ht="6" customHeight="1" x14ac:dyDescent="0.3"/>
    <row r="6" spans="1:15" s="1" customFormat="1" ht="34.5" customHeight="1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s="1" customFormat="1" ht="32.25" customHeight="1" x14ac:dyDescent="0.3">
      <c r="A7" s="21"/>
      <c r="B7" s="21"/>
      <c r="C7" s="21"/>
      <c r="D7" s="5" t="s">
        <v>7</v>
      </c>
      <c r="E7" s="5" t="s">
        <v>8</v>
      </c>
      <c r="F7" s="5" t="s">
        <v>9</v>
      </c>
      <c r="G7" s="21"/>
      <c r="H7" s="5" t="s">
        <v>13</v>
      </c>
      <c r="I7" s="5" t="s">
        <v>14</v>
      </c>
      <c r="J7" s="5" t="s">
        <v>15</v>
      </c>
      <c r="K7" s="5" t="s">
        <v>16</v>
      </c>
      <c r="L7" s="5" t="s">
        <v>19</v>
      </c>
      <c r="M7" s="5" t="s">
        <v>20</v>
      </c>
      <c r="N7" s="5" t="s">
        <v>21</v>
      </c>
      <c r="O7" s="8" t="s">
        <v>22</v>
      </c>
    </row>
    <row r="8" spans="1:15" s="1" customFormat="1" ht="11.25" customHeigh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s="1" customFormat="1" ht="15.75" customHeight="1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13.8" x14ac:dyDescent="0.3">
      <c r="A10" s="8">
        <v>258</v>
      </c>
      <c r="B10" s="13" t="s">
        <v>50</v>
      </c>
      <c r="C10" s="8">
        <v>200</v>
      </c>
      <c r="D10" s="13">
        <v>9</v>
      </c>
      <c r="E10" s="13">
        <v>13</v>
      </c>
      <c r="F10" s="13">
        <v>37</v>
      </c>
      <c r="G10" s="13">
        <v>299</v>
      </c>
      <c r="H10" s="8">
        <v>0</v>
      </c>
      <c r="I10" s="8">
        <v>1</v>
      </c>
      <c r="J10" s="8">
        <v>0</v>
      </c>
      <c r="K10" s="8">
        <v>0</v>
      </c>
      <c r="L10" s="8">
        <v>141</v>
      </c>
      <c r="M10" s="8">
        <v>185</v>
      </c>
      <c r="N10" s="8">
        <v>50</v>
      </c>
      <c r="O10" s="8">
        <v>1</v>
      </c>
    </row>
    <row r="11" spans="1:15" s="1" customFormat="1" ht="13.8" x14ac:dyDescent="0.3">
      <c r="A11" s="15">
        <v>90</v>
      </c>
      <c r="B11" s="15" t="s">
        <v>38</v>
      </c>
      <c r="C11" s="15">
        <v>45</v>
      </c>
      <c r="D11" s="15">
        <v>7</v>
      </c>
      <c r="E11" s="15">
        <v>10</v>
      </c>
      <c r="F11" s="15">
        <v>10</v>
      </c>
      <c r="G11" s="15">
        <v>153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12</v>
      </c>
      <c r="N11" s="15">
        <v>3</v>
      </c>
      <c r="O11" s="15">
        <v>0</v>
      </c>
    </row>
    <row r="12" spans="1:15" s="1" customFormat="1" ht="13.8" x14ac:dyDescent="0.3">
      <c r="A12" s="13">
        <v>493</v>
      </c>
      <c r="B12" s="13" t="s">
        <v>39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13">
        <v>108</v>
      </c>
      <c r="B13" s="13" t="s">
        <v>29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s="1" customFormat="1" ht="13.8" x14ac:dyDescent="0.3">
      <c r="A14" s="23" t="s">
        <v>23</v>
      </c>
      <c r="B14" s="23"/>
      <c r="C14" s="5">
        <f>SUM(C10:C13)</f>
        <v>505</v>
      </c>
      <c r="D14" s="14">
        <v>21</v>
      </c>
      <c r="E14" s="14">
        <v>24</v>
      </c>
      <c r="F14" s="14">
        <v>92</v>
      </c>
      <c r="G14" s="14">
        <v>653</v>
      </c>
      <c r="H14" s="5">
        <f t="shared" ref="H14:O14" si="0">SUM(H10:H13)</f>
        <v>0</v>
      </c>
      <c r="I14" s="5">
        <f t="shared" si="0"/>
        <v>4</v>
      </c>
      <c r="J14" s="5">
        <f t="shared" si="0"/>
        <v>0</v>
      </c>
      <c r="K14" s="5">
        <f t="shared" si="0"/>
        <v>1</v>
      </c>
      <c r="L14" s="5">
        <f t="shared" si="0"/>
        <v>173</v>
      </c>
      <c r="M14" s="5">
        <f t="shared" si="0"/>
        <v>236</v>
      </c>
      <c r="N14" s="5">
        <f t="shared" si="0"/>
        <v>61</v>
      </c>
      <c r="O14" s="5">
        <f t="shared" si="0"/>
        <v>2</v>
      </c>
    </row>
    <row r="15" spans="1:15" s="1" customFormat="1" ht="13.8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27.6" x14ac:dyDescent="0.3">
      <c r="A16" s="8">
        <v>156</v>
      </c>
      <c r="B16" s="13" t="s">
        <v>55</v>
      </c>
      <c r="C16" s="8">
        <v>250</v>
      </c>
      <c r="D16" s="8">
        <v>3</v>
      </c>
      <c r="E16" s="8">
        <v>6</v>
      </c>
      <c r="F16" s="8">
        <v>14</v>
      </c>
      <c r="G16" s="8">
        <v>140</v>
      </c>
      <c r="H16" s="8">
        <v>0</v>
      </c>
      <c r="I16" s="8">
        <v>1</v>
      </c>
      <c r="J16" s="8">
        <v>0</v>
      </c>
      <c r="K16" s="8">
        <v>2</v>
      </c>
      <c r="L16" s="8">
        <v>8</v>
      </c>
      <c r="M16" s="8">
        <v>24</v>
      </c>
      <c r="N16" s="8">
        <v>7</v>
      </c>
      <c r="O16" s="8">
        <v>0</v>
      </c>
    </row>
    <row r="17" spans="1:15" s="1" customFormat="1" ht="13.8" x14ac:dyDescent="0.3">
      <c r="A17" s="8">
        <v>381</v>
      </c>
      <c r="B17" s="13" t="s">
        <v>56</v>
      </c>
      <c r="C17" s="8">
        <v>100</v>
      </c>
      <c r="D17" s="8">
        <v>16</v>
      </c>
      <c r="E17" s="8">
        <v>16</v>
      </c>
      <c r="F17" s="8">
        <v>13</v>
      </c>
      <c r="G17" s="8">
        <v>257</v>
      </c>
      <c r="H17" s="8">
        <v>0</v>
      </c>
      <c r="I17" s="8">
        <v>1</v>
      </c>
      <c r="J17" s="8">
        <v>0</v>
      </c>
      <c r="K17" s="8">
        <v>1</v>
      </c>
      <c r="L17" s="8">
        <v>26</v>
      </c>
      <c r="M17" s="8">
        <v>106</v>
      </c>
      <c r="N17" s="8">
        <v>18</v>
      </c>
      <c r="O17" s="8">
        <v>1</v>
      </c>
    </row>
    <row r="18" spans="1:15" s="1" customFormat="1" ht="13.8" x14ac:dyDescent="0.3">
      <c r="A18" s="12">
        <v>423</v>
      </c>
      <c r="B18" s="13" t="s">
        <v>57</v>
      </c>
      <c r="C18" s="12">
        <v>200</v>
      </c>
      <c r="D18" s="12">
        <v>7</v>
      </c>
      <c r="E18" s="12">
        <v>7</v>
      </c>
      <c r="F18" s="12">
        <v>8</v>
      </c>
      <c r="G18" s="12">
        <v>126</v>
      </c>
      <c r="H18" s="12">
        <v>0</v>
      </c>
      <c r="I18" s="12">
        <v>1</v>
      </c>
      <c r="J18" s="12">
        <v>0</v>
      </c>
      <c r="K18" s="12">
        <v>0</v>
      </c>
      <c r="L18" s="12">
        <v>1</v>
      </c>
      <c r="M18" s="12">
        <v>5</v>
      </c>
      <c r="N18" s="12">
        <v>2</v>
      </c>
      <c r="O18" s="12">
        <v>0</v>
      </c>
    </row>
    <row r="19" spans="1:15" s="1" customFormat="1" ht="13.8" x14ac:dyDescent="0.3">
      <c r="A19" s="8">
        <v>508</v>
      </c>
      <c r="B19" s="13" t="s">
        <v>36</v>
      </c>
      <c r="C19" s="8">
        <v>200</v>
      </c>
      <c r="D19" s="8">
        <v>1</v>
      </c>
      <c r="E19" s="8">
        <v>0</v>
      </c>
      <c r="F19" s="8">
        <v>27</v>
      </c>
      <c r="G19" s="8">
        <v>110</v>
      </c>
      <c r="H19" s="8">
        <v>0</v>
      </c>
      <c r="I19" s="8">
        <v>0</v>
      </c>
      <c r="J19" s="8">
        <v>0</v>
      </c>
      <c r="K19" s="8">
        <v>0</v>
      </c>
      <c r="L19" s="8">
        <v>4</v>
      </c>
      <c r="M19" s="8">
        <v>61</v>
      </c>
      <c r="N19" s="8">
        <v>20</v>
      </c>
      <c r="O19" s="8">
        <v>0</v>
      </c>
    </row>
    <row r="20" spans="1:15" s="1" customFormat="1" ht="13.8" x14ac:dyDescent="0.3">
      <c r="A20" s="13">
        <v>109</v>
      </c>
      <c r="B20" s="13" t="s">
        <v>32</v>
      </c>
      <c r="C20" s="13">
        <v>30</v>
      </c>
      <c r="D20" s="13">
        <v>2</v>
      </c>
      <c r="E20" s="13">
        <v>0</v>
      </c>
      <c r="F20" s="13">
        <v>10</v>
      </c>
      <c r="G20" s="13">
        <v>52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47</v>
      </c>
      <c r="N20" s="13">
        <v>14</v>
      </c>
      <c r="O20" s="13">
        <v>1</v>
      </c>
    </row>
    <row r="21" spans="1:15" s="1" customFormat="1" ht="13.8" x14ac:dyDescent="0.3">
      <c r="A21" s="13">
        <v>108</v>
      </c>
      <c r="B21" s="13" t="s">
        <v>29</v>
      </c>
      <c r="C21" s="13">
        <v>30</v>
      </c>
      <c r="D21" s="13">
        <v>3</v>
      </c>
      <c r="E21" s="13">
        <v>0</v>
      </c>
      <c r="F21" s="13">
        <v>15</v>
      </c>
      <c r="G21" s="13">
        <v>71</v>
      </c>
      <c r="H21" s="13">
        <v>0</v>
      </c>
      <c r="I21" s="13">
        <v>0</v>
      </c>
      <c r="J21" s="13">
        <v>0</v>
      </c>
      <c r="K21" s="13">
        <v>1</v>
      </c>
      <c r="L21" s="13">
        <v>12</v>
      </c>
      <c r="M21" s="13">
        <v>39</v>
      </c>
      <c r="N21" s="13">
        <v>8</v>
      </c>
      <c r="O21" s="13">
        <v>1</v>
      </c>
    </row>
    <row r="22" spans="1:15" s="1" customFormat="1" ht="13.8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" customFormat="1" ht="13.8" x14ac:dyDescent="0.3">
      <c r="A23" s="23" t="s">
        <v>23</v>
      </c>
      <c r="B23" s="23"/>
      <c r="C23" s="5">
        <f t="shared" ref="C23:O23" si="1">SUM(C16:C22)</f>
        <v>810</v>
      </c>
      <c r="D23" s="5">
        <f t="shared" si="1"/>
        <v>32</v>
      </c>
      <c r="E23" s="5">
        <f t="shared" si="1"/>
        <v>29</v>
      </c>
      <c r="F23" s="5">
        <f t="shared" si="1"/>
        <v>87</v>
      </c>
      <c r="G23" s="5">
        <f t="shared" si="1"/>
        <v>756</v>
      </c>
      <c r="H23" s="5">
        <f t="shared" si="1"/>
        <v>0</v>
      </c>
      <c r="I23" s="5">
        <f t="shared" si="1"/>
        <v>3</v>
      </c>
      <c r="J23" s="5">
        <f t="shared" si="1"/>
        <v>0</v>
      </c>
      <c r="K23" s="5">
        <f t="shared" si="1"/>
        <v>4</v>
      </c>
      <c r="L23" s="5">
        <f t="shared" si="1"/>
        <v>62</v>
      </c>
      <c r="M23" s="5">
        <f t="shared" si="1"/>
        <v>282</v>
      </c>
      <c r="N23" s="5">
        <f t="shared" si="1"/>
        <v>69</v>
      </c>
      <c r="O23" s="5">
        <f t="shared" si="1"/>
        <v>3</v>
      </c>
    </row>
    <row r="24" spans="1:15" s="1" customFormat="1" ht="13.8" x14ac:dyDescent="0.3">
      <c r="A24" s="21" t="s">
        <v>26</v>
      </c>
      <c r="B24" s="21"/>
      <c r="C24" s="5">
        <f t="shared" ref="C24:O24" si="2">C14+C23</f>
        <v>1315</v>
      </c>
      <c r="D24" s="5">
        <f t="shared" si="2"/>
        <v>53</v>
      </c>
      <c r="E24" s="5">
        <f t="shared" si="2"/>
        <v>53</v>
      </c>
      <c r="F24" s="5">
        <f t="shared" si="2"/>
        <v>179</v>
      </c>
      <c r="G24" s="5">
        <f t="shared" si="2"/>
        <v>1409</v>
      </c>
      <c r="H24" s="5">
        <f t="shared" si="2"/>
        <v>0</v>
      </c>
      <c r="I24" s="5">
        <f t="shared" si="2"/>
        <v>7</v>
      </c>
      <c r="J24" s="5">
        <f t="shared" si="2"/>
        <v>0</v>
      </c>
      <c r="K24" s="5">
        <f t="shared" si="2"/>
        <v>5</v>
      </c>
      <c r="L24" s="5">
        <f t="shared" si="2"/>
        <v>235</v>
      </c>
      <c r="M24" s="5">
        <f t="shared" si="2"/>
        <v>518</v>
      </c>
      <c r="N24" s="5">
        <f t="shared" si="2"/>
        <v>130</v>
      </c>
      <c r="O24" s="5">
        <f t="shared" si="2"/>
        <v>5</v>
      </c>
    </row>
    <row r="25" spans="1:15" s="1" customFormat="1" ht="13.8" x14ac:dyDescent="0.3"/>
    <row r="26" spans="1:15" s="1" customFormat="1" ht="13.8" x14ac:dyDescent="0.3"/>
    <row r="27" spans="1:15" s="1" customFormat="1" ht="13.8" x14ac:dyDescent="0.3"/>
    <row r="28" spans="1:15" s="1" customFormat="1" ht="13.8" x14ac:dyDescent="0.3"/>
    <row r="29" spans="1:15" s="1" customFormat="1" ht="13.8" x14ac:dyDescent="0.3"/>
    <row r="30" spans="1:15" s="1" customFormat="1" ht="13.8" x14ac:dyDescent="0.3"/>
    <row r="31" spans="1:15" s="1" customFormat="1" ht="13.8" x14ac:dyDescent="0.3"/>
    <row r="32" spans="1:15" s="1" customFormat="1" ht="13.8" x14ac:dyDescent="0.3"/>
    <row r="33" s="1" customFormat="1" ht="13.8" x14ac:dyDescent="0.3"/>
    <row r="34" s="1" customFormat="1" ht="13.8" x14ac:dyDescent="0.3"/>
    <row r="35" s="1" customFormat="1" ht="13.8" x14ac:dyDescent="0.3"/>
    <row r="36" s="1" customFormat="1" ht="13.8" x14ac:dyDescent="0.3"/>
    <row r="37" s="1" customFormat="1" ht="13.8" x14ac:dyDescent="0.3"/>
    <row r="38" s="1" customFormat="1" ht="13.8" x14ac:dyDescent="0.3"/>
    <row r="39" s="1" customFormat="1" ht="13.8" x14ac:dyDescent="0.3"/>
    <row r="40" s="1" customFormat="1" ht="13.8" x14ac:dyDescent="0.3"/>
    <row r="41" s="1" customFormat="1" ht="13.8" x14ac:dyDescent="0.3"/>
    <row r="42" s="1" customFormat="1" ht="13.8" x14ac:dyDescent="0.3"/>
    <row r="43" s="1" customFormat="1" ht="13.8" x14ac:dyDescent="0.3"/>
    <row r="44" s="1" customFormat="1" ht="13.8" x14ac:dyDescent="0.3"/>
    <row r="45" s="1" customFormat="1" ht="13.8" x14ac:dyDescent="0.3"/>
    <row r="46" s="1" customFormat="1" ht="13.8" x14ac:dyDescent="0.3"/>
    <row r="47" s="1" customFormat="1" ht="13.8" x14ac:dyDescent="0.3"/>
    <row r="48" s="1" customFormat="1" ht="13.8" x14ac:dyDescent="0.3"/>
    <row r="49" s="1" customFormat="1" ht="13.8" x14ac:dyDescent="0.3"/>
    <row r="50" s="1" customFormat="1" ht="13.8" x14ac:dyDescent="0.3"/>
    <row r="51" s="1" customFormat="1" ht="13.8" x14ac:dyDescent="0.3"/>
    <row r="52" s="1" customFormat="1" ht="13.8" x14ac:dyDescent="0.3"/>
    <row r="53" s="1" customFormat="1" ht="13.8" x14ac:dyDescent="0.3"/>
    <row r="54" s="1" customFormat="1" ht="13.8" x14ac:dyDescent="0.3"/>
    <row r="55" s="1" customFormat="1" ht="13.8" x14ac:dyDescent="0.3"/>
    <row r="56" s="1" customFormat="1" ht="13.8" x14ac:dyDescent="0.3"/>
    <row r="57" s="1" customFormat="1" ht="13.8" x14ac:dyDescent="0.3"/>
    <row r="58" s="1" customFormat="1" ht="13.8" x14ac:dyDescent="0.3"/>
    <row r="59" s="1" customFormat="1" ht="13.8" x14ac:dyDescent="0.3"/>
    <row r="60" s="1" customFormat="1" ht="13.8" x14ac:dyDescent="0.3"/>
    <row r="61" s="1" customFormat="1" ht="13.8" x14ac:dyDescent="0.3"/>
    <row r="62" s="1" customFormat="1" ht="13.8" x14ac:dyDescent="0.3"/>
    <row r="63" s="1" customFormat="1" ht="13.8" x14ac:dyDescent="0.3"/>
    <row r="64" s="1" customFormat="1" ht="13.8" x14ac:dyDescent="0.3"/>
    <row r="65" s="1" customFormat="1" ht="13.8" x14ac:dyDescent="0.3"/>
    <row r="66" s="1" customFormat="1" ht="13.8" x14ac:dyDescent="0.3"/>
    <row r="67" s="1" customFormat="1" ht="13.8" x14ac:dyDescent="0.3"/>
    <row r="68" s="1" customFormat="1" ht="13.8" x14ac:dyDescent="0.3"/>
    <row r="69" s="1" customFormat="1" ht="13.8" x14ac:dyDescent="0.3"/>
    <row r="70" s="1" customFormat="1" ht="13.8" x14ac:dyDescent="0.3"/>
    <row r="71" s="1" customFormat="1" ht="13.8" x14ac:dyDescent="0.3"/>
    <row r="72" s="1" customFormat="1" ht="13.8" x14ac:dyDescent="0.3"/>
    <row r="73" s="1" customFormat="1" ht="13.8" x14ac:dyDescent="0.3"/>
    <row r="74" s="1" customFormat="1" ht="13.8" x14ac:dyDescent="0.3"/>
    <row r="75" s="1" customFormat="1" ht="13.8" x14ac:dyDescent="0.3"/>
    <row r="76" s="1" customFormat="1" ht="13.8" x14ac:dyDescent="0.3"/>
    <row r="77" s="1" customFormat="1" ht="13.8" x14ac:dyDescent="0.3"/>
    <row r="78" s="1" customFormat="1" ht="13.8" x14ac:dyDescent="0.3"/>
    <row r="79" s="1" customFormat="1" ht="13.8" x14ac:dyDescent="0.3"/>
    <row r="80" s="1" customFormat="1" ht="13.8" x14ac:dyDescent="0.3"/>
    <row r="81" s="1" customFormat="1" ht="13.8" x14ac:dyDescent="0.3"/>
    <row r="82" s="1" customFormat="1" ht="13.8" x14ac:dyDescent="0.3"/>
    <row r="83" s="1" customFormat="1" ht="13.8" x14ac:dyDescent="0.3"/>
    <row r="84" s="1" customFormat="1" ht="13.8" x14ac:dyDescent="0.3"/>
    <row r="85" s="1" customFormat="1" ht="13.8" x14ac:dyDescent="0.3"/>
    <row r="86" s="1" customFormat="1" ht="13.8" x14ac:dyDescent="0.3"/>
    <row r="87" s="1" customFormat="1" ht="13.8" x14ac:dyDescent="0.3"/>
    <row r="88" s="1" customFormat="1" ht="13.8" x14ac:dyDescent="0.3"/>
    <row r="89" s="1" customFormat="1" ht="13.8" x14ac:dyDescent="0.3"/>
    <row r="90" s="1" customFormat="1" ht="13.8" x14ac:dyDescent="0.3"/>
    <row r="91" s="1" customFormat="1" ht="13.8" x14ac:dyDescent="0.3"/>
    <row r="92" s="1" customFormat="1" ht="13.8" x14ac:dyDescent="0.3"/>
    <row r="93" s="1" customFormat="1" ht="13.8" x14ac:dyDescent="0.3"/>
    <row r="94" s="1" customFormat="1" ht="13.8" x14ac:dyDescent="0.3"/>
    <row r="95" s="1" customFormat="1" ht="13.8" x14ac:dyDescent="0.3"/>
    <row r="96" s="1" customFormat="1" ht="13.8" x14ac:dyDescent="0.3"/>
    <row r="97" s="1" customFormat="1" ht="13.8" x14ac:dyDescent="0.3"/>
    <row r="98" s="1" customFormat="1" ht="13.8" x14ac:dyDescent="0.3"/>
    <row r="99" s="1" customFormat="1" ht="13.8" x14ac:dyDescent="0.3"/>
    <row r="100" s="1" customFormat="1" ht="13.8" x14ac:dyDescent="0.3"/>
    <row r="101" s="1" customFormat="1" ht="13.8" x14ac:dyDescent="0.3"/>
    <row r="102" s="1" customFormat="1" ht="13.8" x14ac:dyDescent="0.3"/>
    <row r="103" s="1" customFormat="1" ht="13.8" x14ac:dyDescent="0.3"/>
    <row r="104" s="1" customFormat="1" ht="13.8" x14ac:dyDescent="0.3"/>
    <row r="105" s="1" customFormat="1" ht="13.8" x14ac:dyDescent="0.3"/>
    <row r="106" s="1" customFormat="1" ht="13.8" x14ac:dyDescent="0.3"/>
    <row r="107" s="1" customFormat="1" ht="13.8" x14ac:dyDescent="0.3"/>
    <row r="108" s="1" customFormat="1" ht="13.8" x14ac:dyDescent="0.3"/>
    <row r="109" s="1" customFormat="1" ht="13.8" x14ac:dyDescent="0.3"/>
    <row r="110" s="1" customFormat="1" ht="13.8" x14ac:dyDescent="0.3"/>
    <row r="111" s="1" customFormat="1" ht="13.8" x14ac:dyDescent="0.3"/>
    <row r="112" s="1" customFormat="1" ht="13.8" x14ac:dyDescent="0.3"/>
    <row r="113" s="1" customFormat="1" ht="13.8" x14ac:dyDescent="0.3"/>
    <row r="114" s="1" customFormat="1" ht="13.8" x14ac:dyDescent="0.3"/>
    <row r="115" s="1" customFormat="1" ht="13.8" x14ac:dyDescent="0.3"/>
    <row r="116" s="1" customFormat="1" ht="13.8" x14ac:dyDescent="0.3"/>
    <row r="117" s="1" customFormat="1" ht="13.8" x14ac:dyDescent="0.3"/>
    <row r="118" s="1" customFormat="1" ht="13.8" x14ac:dyDescent="0.3"/>
    <row r="119" s="1" customFormat="1" ht="13.8" x14ac:dyDescent="0.3"/>
    <row r="120" s="1" customFormat="1" ht="13.8" x14ac:dyDescent="0.3"/>
    <row r="121" s="1" customFormat="1" ht="13.8" x14ac:dyDescent="0.3"/>
    <row r="122" s="1" customFormat="1" ht="13.8" x14ac:dyDescent="0.3"/>
    <row r="123" s="1" customFormat="1" ht="13.8" x14ac:dyDescent="0.3"/>
    <row r="124" s="1" customFormat="1" ht="13.8" x14ac:dyDescent="0.3"/>
    <row r="125" s="1" customFormat="1" ht="13.8" x14ac:dyDescent="0.3"/>
    <row r="126" s="1" customFormat="1" ht="13.8" x14ac:dyDescent="0.3"/>
    <row r="127" s="1" customFormat="1" ht="13.8" x14ac:dyDescent="0.3"/>
    <row r="128" s="1" customFormat="1" ht="13.8" x14ac:dyDescent="0.3"/>
    <row r="129" s="1" customFormat="1" ht="13.8" x14ac:dyDescent="0.3"/>
    <row r="130" s="1" customFormat="1" ht="13.8" x14ac:dyDescent="0.3"/>
    <row r="131" s="1" customFormat="1" ht="13.8" x14ac:dyDescent="0.3"/>
    <row r="132" s="1" customFormat="1" ht="13.8" x14ac:dyDescent="0.3"/>
    <row r="133" s="1" customFormat="1" ht="13.8" x14ac:dyDescent="0.3"/>
    <row r="134" s="1" customFormat="1" ht="13.8" x14ac:dyDescent="0.3"/>
    <row r="135" s="1" customFormat="1" ht="13.8" x14ac:dyDescent="0.3"/>
    <row r="136" s="1" customFormat="1" ht="13.8" x14ac:dyDescent="0.3"/>
    <row r="137" s="1" customFormat="1" ht="13.8" x14ac:dyDescent="0.3"/>
    <row r="138" s="1" customFormat="1" ht="13.8" x14ac:dyDescent="0.3"/>
    <row r="139" s="1" customFormat="1" ht="13.8" x14ac:dyDescent="0.3"/>
    <row r="140" s="1" customFormat="1" ht="13.8" x14ac:dyDescent="0.3"/>
    <row r="141" s="1" customFormat="1" ht="13.8" x14ac:dyDescent="0.3"/>
    <row r="142" s="1" customFormat="1" ht="13.8" x14ac:dyDescent="0.3"/>
    <row r="143" s="1" customFormat="1" ht="13.8" x14ac:dyDescent="0.3"/>
    <row r="144" s="1" customFormat="1" ht="13.8" x14ac:dyDescent="0.3"/>
    <row r="145" s="1" customFormat="1" ht="13.8" x14ac:dyDescent="0.3"/>
    <row r="146" s="1" customFormat="1" ht="13.8" x14ac:dyDescent="0.3"/>
    <row r="147" s="1" customFormat="1" ht="13.8" x14ac:dyDescent="0.3"/>
    <row r="148" s="1" customFormat="1" ht="13.8" x14ac:dyDescent="0.3"/>
    <row r="149" s="1" customFormat="1" ht="13.8" x14ac:dyDescent="0.3"/>
    <row r="150" s="1" customFormat="1" ht="13.8" x14ac:dyDescent="0.3"/>
    <row r="151" s="1" customFormat="1" ht="13.8" x14ac:dyDescent="0.3"/>
    <row r="152" s="1" customFormat="1" ht="13.8" x14ac:dyDescent="0.3"/>
    <row r="153" s="1" customFormat="1" ht="13.8" x14ac:dyDescent="0.3"/>
    <row r="154" s="1" customFormat="1" ht="13.8" x14ac:dyDescent="0.3"/>
    <row r="155" s="1" customFormat="1" ht="13.8" x14ac:dyDescent="0.3"/>
    <row r="156" s="1" customFormat="1" ht="13.8" x14ac:dyDescent="0.3"/>
    <row r="157" s="1" customFormat="1" ht="13.8" x14ac:dyDescent="0.3"/>
    <row r="158" s="1" customFormat="1" ht="13.8" x14ac:dyDescent="0.3"/>
    <row r="159" s="1" customFormat="1" ht="13.8" x14ac:dyDescent="0.3"/>
    <row r="160" s="1" customFormat="1" ht="13.8" x14ac:dyDescent="0.3"/>
    <row r="161" s="1" customFormat="1" ht="13.8" x14ac:dyDescent="0.3"/>
    <row r="162" s="1" customFormat="1" ht="13.8" x14ac:dyDescent="0.3"/>
    <row r="163" s="1" customFormat="1" ht="13.8" x14ac:dyDescent="0.3"/>
    <row r="164" s="1" customFormat="1" ht="13.8" x14ac:dyDescent="0.3"/>
    <row r="165" s="1" customFormat="1" ht="13.8" x14ac:dyDescent="0.3"/>
    <row r="166" s="1" customFormat="1" ht="13.8" x14ac:dyDescent="0.3"/>
    <row r="167" s="1" customFormat="1" ht="13.8" x14ac:dyDescent="0.3"/>
    <row r="168" s="1" customFormat="1" ht="13.8" x14ac:dyDescent="0.3"/>
    <row r="169" s="1" customFormat="1" ht="13.8" x14ac:dyDescent="0.3"/>
    <row r="170" s="1" customFormat="1" ht="13.8" x14ac:dyDescent="0.3"/>
    <row r="171" s="1" customFormat="1" ht="13.8" x14ac:dyDescent="0.3"/>
    <row r="172" s="1" customFormat="1" ht="13.8" x14ac:dyDescent="0.3"/>
    <row r="173" s="1" customFormat="1" ht="13.8" x14ac:dyDescent="0.3"/>
    <row r="174" s="1" customFormat="1" ht="13.8" x14ac:dyDescent="0.3"/>
    <row r="175" s="1" customFormat="1" ht="13.8" x14ac:dyDescent="0.3"/>
    <row r="176" s="1" customFormat="1" ht="13.8" x14ac:dyDescent="0.3"/>
    <row r="177" s="1" customFormat="1" ht="13.8" x14ac:dyDescent="0.3"/>
    <row r="178" s="1" customFormat="1" ht="13.8" x14ac:dyDescent="0.3"/>
    <row r="179" s="1" customFormat="1" ht="13.8" x14ac:dyDescent="0.3"/>
    <row r="180" s="1" customFormat="1" ht="13.8" x14ac:dyDescent="0.3"/>
    <row r="181" s="1" customFormat="1" ht="13.8" x14ac:dyDescent="0.3"/>
    <row r="182" s="1" customFormat="1" ht="13.8" x14ac:dyDescent="0.3"/>
    <row r="183" s="1" customFormat="1" ht="13.8" x14ac:dyDescent="0.3"/>
    <row r="184" s="1" customFormat="1" ht="13.8" x14ac:dyDescent="0.3"/>
    <row r="185" s="1" customFormat="1" ht="13.8" x14ac:dyDescent="0.3"/>
    <row r="186" s="1" customFormat="1" ht="13.8" x14ac:dyDescent="0.3"/>
    <row r="187" s="1" customFormat="1" ht="13.8" x14ac:dyDescent="0.3"/>
    <row r="188" s="1" customFormat="1" ht="13.8" x14ac:dyDescent="0.3"/>
    <row r="189" s="1" customFormat="1" ht="13.8" x14ac:dyDescent="0.3"/>
    <row r="190" s="1" customFormat="1" ht="13.8" x14ac:dyDescent="0.3"/>
    <row r="191" s="1" customFormat="1" ht="13.8" x14ac:dyDescent="0.3"/>
    <row r="192" s="1" customFormat="1" ht="13.8" x14ac:dyDescent="0.3"/>
    <row r="193" s="1" customFormat="1" ht="13.8" x14ac:dyDescent="0.3"/>
    <row r="194" s="1" customFormat="1" ht="13.8" x14ac:dyDescent="0.3"/>
    <row r="195" s="1" customFormat="1" ht="13.8" x14ac:dyDescent="0.3"/>
    <row r="196" s="1" customFormat="1" ht="13.8" x14ac:dyDescent="0.3"/>
    <row r="197" s="1" customFormat="1" ht="13.8" x14ac:dyDescent="0.3"/>
    <row r="198" s="1" customFormat="1" ht="13.8" x14ac:dyDescent="0.3"/>
    <row r="199" s="1" customFormat="1" ht="13.8" x14ac:dyDescent="0.3"/>
    <row r="200" s="1" customFormat="1" ht="13.8" x14ac:dyDescent="0.3"/>
    <row r="201" s="1" customFormat="1" ht="13.8" x14ac:dyDescent="0.3"/>
    <row r="202" s="1" customFormat="1" ht="13.8" x14ac:dyDescent="0.3"/>
    <row r="203" s="1" customFormat="1" ht="13.8" x14ac:dyDescent="0.3"/>
    <row r="204" s="1" customFormat="1" ht="13.8" x14ac:dyDescent="0.3"/>
    <row r="205" s="1" customFormat="1" ht="13.8" x14ac:dyDescent="0.3"/>
    <row r="206" s="1" customFormat="1" ht="13.8" x14ac:dyDescent="0.3"/>
    <row r="207" s="1" customFormat="1" ht="13.8" x14ac:dyDescent="0.3"/>
    <row r="208" s="1" customFormat="1" ht="13.8" x14ac:dyDescent="0.3"/>
    <row r="209" s="1" customFormat="1" ht="13.8" x14ac:dyDescent="0.3"/>
    <row r="210" s="1" customFormat="1" ht="13.8" x14ac:dyDescent="0.3"/>
    <row r="211" s="1" customFormat="1" ht="13.8" x14ac:dyDescent="0.3"/>
    <row r="212" s="1" customFormat="1" ht="13.8" x14ac:dyDescent="0.3"/>
    <row r="213" s="1" customFormat="1" ht="13.8" x14ac:dyDescent="0.3"/>
    <row r="214" s="1" customFormat="1" ht="13.8" x14ac:dyDescent="0.3"/>
    <row r="215" s="1" customFormat="1" ht="13.8" x14ac:dyDescent="0.3"/>
    <row r="216" s="1" customFormat="1" ht="13.8" x14ac:dyDescent="0.3"/>
    <row r="217" s="1" customFormat="1" ht="13.8" x14ac:dyDescent="0.3"/>
    <row r="218" s="1" customFormat="1" ht="13.8" x14ac:dyDescent="0.3"/>
    <row r="219" s="1" customFormat="1" ht="13.8" x14ac:dyDescent="0.3"/>
    <row r="220" s="1" customFormat="1" ht="13.8" x14ac:dyDescent="0.3"/>
    <row r="221" s="1" customFormat="1" ht="13.8" x14ac:dyDescent="0.3"/>
    <row r="222" s="1" customFormat="1" ht="13.8" x14ac:dyDescent="0.3"/>
    <row r="223" s="1" customFormat="1" ht="13.8" x14ac:dyDescent="0.3"/>
    <row r="224" s="1" customFormat="1" ht="13.8" x14ac:dyDescent="0.3"/>
    <row r="225" s="1" customFormat="1" ht="13.8" x14ac:dyDescent="0.3"/>
    <row r="226" s="1" customFormat="1" ht="13.8" x14ac:dyDescent="0.3"/>
    <row r="227" s="1" customFormat="1" ht="13.8" x14ac:dyDescent="0.3"/>
    <row r="228" s="1" customFormat="1" ht="13.8" x14ac:dyDescent="0.3"/>
    <row r="229" s="1" customFormat="1" ht="13.8" x14ac:dyDescent="0.3"/>
    <row r="230" s="1" customFormat="1" ht="13.8" x14ac:dyDescent="0.3"/>
    <row r="231" s="1" customFormat="1" ht="13.8" x14ac:dyDescent="0.3"/>
    <row r="232" s="1" customFormat="1" ht="13.8" x14ac:dyDescent="0.3"/>
    <row r="233" s="1" customFormat="1" ht="13.8" x14ac:dyDescent="0.3"/>
    <row r="234" s="1" customFormat="1" ht="13.8" x14ac:dyDescent="0.3"/>
    <row r="235" s="1" customFormat="1" ht="13.8" x14ac:dyDescent="0.3"/>
    <row r="236" s="1" customFormat="1" ht="13.8" x14ac:dyDescent="0.3"/>
    <row r="237" s="1" customFormat="1" ht="13.8" x14ac:dyDescent="0.3"/>
    <row r="238" s="1" customFormat="1" ht="13.8" x14ac:dyDescent="0.3"/>
    <row r="239" s="1" customFormat="1" ht="13.8" x14ac:dyDescent="0.3"/>
    <row r="240" s="1" customFormat="1" ht="13.8" x14ac:dyDescent="0.3"/>
    <row r="241" s="1" customFormat="1" ht="13.8" x14ac:dyDescent="0.3"/>
    <row r="242" s="1" customFormat="1" ht="13.8" x14ac:dyDescent="0.3"/>
    <row r="243" s="1" customFormat="1" ht="13.8" x14ac:dyDescent="0.3"/>
    <row r="244" s="1" customFormat="1" ht="13.8" x14ac:dyDescent="0.3"/>
    <row r="245" s="1" customFormat="1" ht="13.8" x14ac:dyDescent="0.3"/>
    <row r="246" s="1" customFormat="1" ht="13.8" x14ac:dyDescent="0.3"/>
    <row r="247" s="1" customFormat="1" ht="13.8" x14ac:dyDescent="0.3"/>
    <row r="248" s="1" customFormat="1" ht="13.8" x14ac:dyDescent="0.3"/>
    <row r="249" s="1" customFormat="1" ht="13.8" x14ac:dyDescent="0.3"/>
    <row r="250" s="1" customFormat="1" ht="13.8" x14ac:dyDescent="0.3"/>
    <row r="251" s="1" customFormat="1" ht="13.8" x14ac:dyDescent="0.3"/>
    <row r="252" s="1" customFormat="1" ht="13.8" x14ac:dyDescent="0.3"/>
    <row r="253" s="1" customFormat="1" ht="13.8" x14ac:dyDescent="0.3"/>
    <row r="254" s="1" customFormat="1" ht="13.8" x14ac:dyDescent="0.3"/>
    <row r="255" s="1" customFormat="1" ht="13.8" x14ac:dyDescent="0.3"/>
    <row r="256" s="1" customFormat="1" ht="13.8" x14ac:dyDescent="0.3"/>
    <row r="257" s="1" customFormat="1" ht="13.8" x14ac:dyDescent="0.3"/>
    <row r="258" s="1" customFormat="1" ht="13.8" x14ac:dyDescent="0.3"/>
    <row r="259" s="1" customFormat="1" ht="13.8" x14ac:dyDescent="0.3"/>
    <row r="260" s="1" customFormat="1" ht="13.8" x14ac:dyDescent="0.3"/>
    <row r="261" s="1" customFormat="1" ht="13.8" x14ac:dyDescent="0.3"/>
    <row r="262" s="1" customFormat="1" ht="13.8" x14ac:dyDescent="0.3"/>
    <row r="263" s="1" customFormat="1" ht="13.8" x14ac:dyDescent="0.3"/>
    <row r="264" s="1" customFormat="1" ht="13.8" x14ac:dyDescent="0.3"/>
    <row r="265" s="1" customFormat="1" ht="13.8" x14ac:dyDescent="0.3"/>
    <row r="266" s="1" customFormat="1" ht="13.8" x14ac:dyDescent="0.3"/>
    <row r="267" s="1" customFormat="1" ht="13.8" x14ac:dyDescent="0.3"/>
    <row r="268" s="1" customFormat="1" ht="13.8" x14ac:dyDescent="0.3"/>
    <row r="269" s="1" customFormat="1" ht="13.8" x14ac:dyDescent="0.3"/>
    <row r="270" s="1" customFormat="1" ht="13.8" x14ac:dyDescent="0.3"/>
    <row r="271" s="1" customFormat="1" ht="13.8" x14ac:dyDescent="0.3"/>
    <row r="272" s="1" customFormat="1" ht="13.8" x14ac:dyDescent="0.3"/>
    <row r="273" s="1" customFormat="1" ht="13.8" x14ac:dyDescent="0.3"/>
    <row r="274" s="1" customFormat="1" ht="13.8" x14ac:dyDescent="0.3"/>
    <row r="275" s="1" customFormat="1" ht="13.8" x14ac:dyDescent="0.3"/>
    <row r="276" s="1" customFormat="1" ht="13.8" x14ac:dyDescent="0.3"/>
    <row r="277" s="1" customFormat="1" ht="13.8" x14ac:dyDescent="0.3"/>
    <row r="278" s="1" customFormat="1" ht="13.8" x14ac:dyDescent="0.3"/>
    <row r="279" s="1" customFormat="1" ht="13.8" x14ac:dyDescent="0.3"/>
    <row r="280" s="1" customFormat="1" ht="13.8" x14ac:dyDescent="0.3"/>
    <row r="281" s="1" customFormat="1" ht="13.8" x14ac:dyDescent="0.3"/>
    <row r="282" s="1" customFormat="1" ht="13.8" x14ac:dyDescent="0.3"/>
    <row r="283" s="1" customFormat="1" ht="13.8" x14ac:dyDescent="0.3"/>
    <row r="284" s="1" customFormat="1" ht="13.8" x14ac:dyDescent="0.3"/>
    <row r="285" s="1" customFormat="1" ht="13.8" x14ac:dyDescent="0.3"/>
    <row r="286" s="1" customFormat="1" ht="13.8" x14ac:dyDescent="0.3"/>
    <row r="287" s="1" customFormat="1" ht="13.8" x14ac:dyDescent="0.3"/>
    <row r="288" s="1" customFormat="1" ht="13.8" x14ac:dyDescent="0.3"/>
    <row r="289" s="1" customFormat="1" ht="13.8" x14ac:dyDescent="0.3"/>
    <row r="290" s="1" customFormat="1" ht="13.8" x14ac:dyDescent="0.3"/>
    <row r="291" s="1" customFormat="1" ht="13.8" x14ac:dyDescent="0.3"/>
    <row r="292" s="1" customFormat="1" ht="13.8" x14ac:dyDescent="0.3"/>
    <row r="293" s="1" customFormat="1" ht="13.8" x14ac:dyDescent="0.3"/>
    <row r="294" s="1" customFormat="1" ht="13.8" x14ac:dyDescent="0.3"/>
    <row r="295" s="1" customFormat="1" ht="13.8" x14ac:dyDescent="0.3"/>
    <row r="296" s="1" customFormat="1" ht="13.8" x14ac:dyDescent="0.3"/>
    <row r="297" s="1" customFormat="1" ht="13.8" x14ac:dyDescent="0.3"/>
    <row r="298" s="1" customFormat="1" ht="13.8" x14ac:dyDescent="0.3"/>
    <row r="299" s="1" customFormat="1" ht="13.8" x14ac:dyDescent="0.3"/>
    <row r="300" s="1" customFormat="1" ht="13.8" x14ac:dyDescent="0.3"/>
    <row r="301" s="1" customFormat="1" ht="13.8" x14ac:dyDescent="0.3"/>
    <row r="302" s="1" customFormat="1" ht="13.8" x14ac:dyDescent="0.3"/>
    <row r="303" s="1" customFormat="1" ht="13.8" x14ac:dyDescent="0.3"/>
    <row r="304" s="1" customFormat="1" ht="13.8" x14ac:dyDescent="0.3"/>
    <row r="305" s="1" customFormat="1" ht="13.8" x14ac:dyDescent="0.3"/>
    <row r="306" s="1" customFormat="1" ht="13.8" x14ac:dyDescent="0.3"/>
    <row r="307" s="1" customFormat="1" ht="13.8" x14ac:dyDescent="0.3"/>
    <row r="308" s="1" customFormat="1" ht="13.8" x14ac:dyDescent="0.3"/>
    <row r="309" s="1" customFormat="1" ht="13.8" x14ac:dyDescent="0.3"/>
    <row r="310" s="1" customFormat="1" ht="13.8" x14ac:dyDescent="0.3"/>
    <row r="311" s="1" customFormat="1" ht="13.8" x14ac:dyDescent="0.3"/>
    <row r="312" s="1" customFormat="1" ht="13.8" x14ac:dyDescent="0.3"/>
    <row r="313" s="1" customFormat="1" ht="13.8" x14ac:dyDescent="0.3"/>
    <row r="314" s="1" customFormat="1" ht="13.8" x14ac:dyDescent="0.3"/>
    <row r="315" s="1" customFormat="1" ht="13.8" x14ac:dyDescent="0.3"/>
    <row r="316" s="1" customFormat="1" ht="13.8" x14ac:dyDescent="0.3"/>
    <row r="317" s="1" customFormat="1" ht="13.8" x14ac:dyDescent="0.3"/>
    <row r="318" s="1" customFormat="1" ht="13.8" x14ac:dyDescent="0.3"/>
    <row r="319" s="1" customFormat="1" ht="13.8" x14ac:dyDescent="0.3"/>
    <row r="320" s="1" customFormat="1" ht="13.8" x14ac:dyDescent="0.3"/>
    <row r="321" s="1" customFormat="1" ht="13.8" x14ac:dyDescent="0.3"/>
    <row r="322" s="1" customFormat="1" ht="13.8" x14ac:dyDescent="0.3"/>
    <row r="323" s="1" customFormat="1" ht="13.8" x14ac:dyDescent="0.3"/>
    <row r="324" s="1" customFormat="1" ht="13.8" x14ac:dyDescent="0.3"/>
    <row r="325" s="1" customFormat="1" ht="13.8" x14ac:dyDescent="0.3"/>
    <row r="326" s="1" customFormat="1" ht="13.8" x14ac:dyDescent="0.3"/>
    <row r="327" s="1" customFormat="1" ht="13.8" x14ac:dyDescent="0.3"/>
    <row r="328" s="1" customFormat="1" ht="13.8" x14ac:dyDescent="0.3"/>
    <row r="329" s="1" customFormat="1" ht="13.8" x14ac:dyDescent="0.3"/>
    <row r="330" s="1" customFormat="1" ht="13.8" x14ac:dyDescent="0.3"/>
    <row r="331" s="1" customFormat="1" ht="13.8" x14ac:dyDescent="0.3"/>
    <row r="332" s="1" customFormat="1" ht="13.8" x14ac:dyDescent="0.3"/>
    <row r="333" s="1" customFormat="1" ht="13.8" x14ac:dyDescent="0.3"/>
    <row r="334" s="1" customFormat="1" ht="13.8" x14ac:dyDescent="0.3"/>
    <row r="335" s="1" customFormat="1" ht="13.8" x14ac:dyDescent="0.3"/>
    <row r="336" s="1" customFormat="1" ht="13.8" x14ac:dyDescent="0.3"/>
    <row r="337" s="1" customFormat="1" ht="13.8" x14ac:dyDescent="0.3"/>
    <row r="338" s="1" customFormat="1" ht="13.8" x14ac:dyDescent="0.3"/>
    <row r="339" s="1" customFormat="1" ht="13.8" x14ac:dyDescent="0.3"/>
    <row r="340" s="1" customFormat="1" ht="13.8" x14ac:dyDescent="0.3"/>
    <row r="341" s="1" customFormat="1" ht="13.8" x14ac:dyDescent="0.3"/>
    <row r="342" s="1" customFormat="1" ht="13.8" x14ac:dyDescent="0.3"/>
    <row r="343" s="1" customFormat="1" ht="13.8" x14ac:dyDescent="0.3"/>
    <row r="344" s="1" customFormat="1" ht="13.8" x14ac:dyDescent="0.3"/>
    <row r="345" s="1" customFormat="1" ht="13.8" x14ac:dyDescent="0.3"/>
    <row r="346" s="1" customFormat="1" ht="13.8" x14ac:dyDescent="0.3"/>
    <row r="347" s="1" customFormat="1" ht="13.8" x14ac:dyDescent="0.3"/>
    <row r="348" s="1" customFormat="1" ht="13.8" x14ac:dyDescent="0.3"/>
    <row r="349" s="1" customFormat="1" ht="13.8" x14ac:dyDescent="0.3"/>
    <row r="350" s="1" customFormat="1" ht="13.8" x14ac:dyDescent="0.3"/>
    <row r="351" s="1" customFormat="1" ht="13.8" x14ac:dyDescent="0.3"/>
    <row r="352" s="1" customFormat="1" ht="13.8" x14ac:dyDescent="0.3"/>
    <row r="353" s="1" customFormat="1" ht="13.8" x14ac:dyDescent="0.3"/>
    <row r="354" s="1" customFormat="1" ht="13.8" x14ac:dyDescent="0.3"/>
    <row r="355" s="1" customFormat="1" ht="13.8" x14ac:dyDescent="0.3"/>
    <row r="356" s="1" customFormat="1" ht="13.8" x14ac:dyDescent="0.3"/>
    <row r="357" s="1" customFormat="1" ht="13.8" x14ac:dyDescent="0.3"/>
    <row r="358" s="1" customFormat="1" ht="13.8" x14ac:dyDescent="0.3"/>
    <row r="359" s="1" customFormat="1" ht="13.8" x14ac:dyDescent="0.3"/>
    <row r="360" s="1" customFormat="1" ht="13.8" x14ac:dyDescent="0.3"/>
    <row r="361" s="1" customFormat="1" ht="13.8" x14ac:dyDescent="0.3"/>
    <row r="362" s="1" customFormat="1" ht="13.8" x14ac:dyDescent="0.3"/>
    <row r="363" s="1" customFormat="1" ht="13.8" x14ac:dyDescent="0.3"/>
    <row r="364" s="1" customFormat="1" ht="13.8" x14ac:dyDescent="0.3"/>
    <row r="365" s="1" customFormat="1" ht="13.8" x14ac:dyDescent="0.3"/>
    <row r="366" s="1" customFormat="1" ht="13.8" x14ac:dyDescent="0.3"/>
    <row r="367" s="1" customFormat="1" ht="13.8" x14ac:dyDescent="0.3"/>
    <row r="368" s="1" customFormat="1" ht="13.8" x14ac:dyDescent="0.3"/>
    <row r="369" s="1" customFormat="1" ht="13.8" x14ac:dyDescent="0.3"/>
    <row r="370" s="1" customFormat="1" ht="13.8" x14ac:dyDescent="0.3"/>
    <row r="371" s="1" customFormat="1" ht="13.8" x14ac:dyDescent="0.3"/>
    <row r="372" s="1" customFormat="1" ht="13.8" x14ac:dyDescent="0.3"/>
    <row r="373" s="1" customFormat="1" ht="13.8" x14ac:dyDescent="0.3"/>
    <row r="374" s="1" customFormat="1" ht="13.8" x14ac:dyDescent="0.3"/>
    <row r="375" s="1" customFormat="1" ht="13.8" x14ac:dyDescent="0.3"/>
    <row r="376" s="1" customFormat="1" ht="13.8" x14ac:dyDescent="0.3"/>
    <row r="377" s="1" customFormat="1" ht="13.8" x14ac:dyDescent="0.3"/>
    <row r="378" s="1" customFormat="1" ht="13.8" x14ac:dyDescent="0.3"/>
    <row r="379" s="1" customFormat="1" ht="13.8" x14ac:dyDescent="0.3"/>
    <row r="380" s="1" customFormat="1" ht="13.8" x14ac:dyDescent="0.3"/>
    <row r="381" s="1" customFormat="1" ht="13.8" x14ac:dyDescent="0.3"/>
    <row r="382" s="1" customFormat="1" ht="13.8" x14ac:dyDescent="0.3"/>
    <row r="383" s="1" customFormat="1" ht="13.8" x14ac:dyDescent="0.3"/>
    <row r="384" s="1" customFormat="1" ht="13.8" x14ac:dyDescent="0.3"/>
    <row r="385" s="1" customFormat="1" ht="13.8" x14ac:dyDescent="0.3"/>
    <row r="386" s="1" customFormat="1" ht="13.8" x14ac:dyDescent="0.3"/>
    <row r="387" s="1" customFormat="1" ht="13.8" x14ac:dyDescent="0.3"/>
    <row r="388" s="1" customFormat="1" ht="13.8" x14ac:dyDescent="0.3"/>
    <row r="389" s="1" customFormat="1" ht="13.8" x14ac:dyDescent="0.3"/>
    <row r="390" s="1" customFormat="1" ht="13.8" x14ac:dyDescent="0.3"/>
    <row r="391" s="1" customFormat="1" ht="13.8" x14ac:dyDescent="0.3"/>
    <row r="392" s="1" customFormat="1" ht="13.8" x14ac:dyDescent="0.3"/>
    <row r="393" s="1" customFormat="1" ht="13.8" x14ac:dyDescent="0.3"/>
    <row r="394" s="1" customFormat="1" ht="13.8" x14ac:dyDescent="0.3"/>
    <row r="395" s="1" customFormat="1" ht="13.8" x14ac:dyDescent="0.3"/>
    <row r="396" s="1" customFormat="1" ht="13.8" x14ac:dyDescent="0.3"/>
    <row r="397" s="1" customFormat="1" ht="13.8" x14ac:dyDescent="0.3"/>
    <row r="398" s="1" customFormat="1" ht="13.8" x14ac:dyDescent="0.3"/>
    <row r="399" s="1" customFormat="1" ht="13.8" x14ac:dyDescent="0.3"/>
    <row r="400" s="1" customFormat="1" ht="13.8" x14ac:dyDescent="0.3"/>
    <row r="401" s="1" customFormat="1" ht="13.8" x14ac:dyDescent="0.3"/>
    <row r="402" s="1" customFormat="1" ht="13.8" x14ac:dyDescent="0.3"/>
    <row r="403" s="1" customFormat="1" ht="13.8" x14ac:dyDescent="0.3"/>
    <row r="404" s="1" customFormat="1" ht="13.8" x14ac:dyDescent="0.3"/>
    <row r="405" s="1" customFormat="1" ht="13.8" x14ac:dyDescent="0.3"/>
    <row r="406" s="1" customFormat="1" ht="13.8" x14ac:dyDescent="0.3"/>
    <row r="407" s="1" customFormat="1" ht="13.8" x14ac:dyDescent="0.3"/>
    <row r="408" s="1" customFormat="1" ht="13.8" x14ac:dyDescent="0.3"/>
    <row r="409" s="1" customFormat="1" ht="13.8" x14ac:dyDescent="0.3"/>
    <row r="410" s="1" customFormat="1" ht="13.8" x14ac:dyDescent="0.3"/>
    <row r="411" s="1" customFormat="1" ht="13.8" x14ac:dyDescent="0.3"/>
    <row r="412" s="1" customFormat="1" ht="13.8" x14ac:dyDescent="0.3"/>
    <row r="413" s="1" customFormat="1" ht="13.8" x14ac:dyDescent="0.3"/>
    <row r="414" s="1" customFormat="1" ht="13.8" x14ac:dyDescent="0.3"/>
    <row r="415" s="1" customFormat="1" ht="13.8" x14ac:dyDescent="0.3"/>
    <row r="416" s="1" customFormat="1" ht="13.8" x14ac:dyDescent="0.3"/>
    <row r="417" s="1" customFormat="1" ht="13.8" x14ac:dyDescent="0.3"/>
    <row r="418" s="1" customFormat="1" ht="13.8" x14ac:dyDescent="0.3"/>
    <row r="419" s="1" customFormat="1" ht="13.8" x14ac:dyDescent="0.3"/>
    <row r="420" s="1" customFormat="1" ht="13.8" x14ac:dyDescent="0.3"/>
    <row r="421" s="1" customFormat="1" ht="13.8" x14ac:dyDescent="0.3"/>
    <row r="422" s="1" customFormat="1" ht="13.8" x14ac:dyDescent="0.3"/>
    <row r="423" s="1" customFormat="1" ht="13.8" x14ac:dyDescent="0.3"/>
    <row r="424" s="1" customFormat="1" ht="13.8" x14ac:dyDescent="0.3"/>
    <row r="425" s="1" customFormat="1" ht="13.8" x14ac:dyDescent="0.3"/>
    <row r="426" s="1" customFormat="1" ht="13.8" x14ac:dyDescent="0.3"/>
    <row r="427" s="1" customFormat="1" ht="13.8" x14ac:dyDescent="0.3"/>
    <row r="428" s="1" customFormat="1" ht="13.8" x14ac:dyDescent="0.3"/>
    <row r="429" s="1" customFormat="1" ht="13.8" x14ac:dyDescent="0.3"/>
    <row r="430" s="1" customFormat="1" ht="13.8" x14ac:dyDescent="0.3"/>
    <row r="431" s="1" customFormat="1" ht="13.8" x14ac:dyDescent="0.3"/>
    <row r="432" s="1" customFormat="1" ht="13.8" x14ac:dyDescent="0.3"/>
    <row r="433" s="1" customFormat="1" ht="13.8" x14ac:dyDescent="0.3"/>
    <row r="434" s="1" customFormat="1" ht="13.8" x14ac:dyDescent="0.3"/>
    <row r="435" s="1" customFormat="1" ht="13.8" x14ac:dyDescent="0.3"/>
    <row r="436" s="1" customFormat="1" ht="13.8" x14ac:dyDescent="0.3"/>
    <row r="437" s="1" customFormat="1" ht="13.8" x14ac:dyDescent="0.3"/>
    <row r="438" s="1" customFormat="1" ht="13.8" x14ac:dyDescent="0.3"/>
    <row r="439" s="1" customFormat="1" ht="13.8" x14ac:dyDescent="0.3"/>
    <row r="440" s="1" customFormat="1" ht="13.8" x14ac:dyDescent="0.3"/>
    <row r="441" s="1" customFormat="1" ht="13.8" x14ac:dyDescent="0.3"/>
    <row r="442" s="1" customFormat="1" ht="13.8" x14ac:dyDescent="0.3"/>
    <row r="443" s="1" customFormat="1" ht="13.8" x14ac:dyDescent="0.3"/>
    <row r="444" s="1" customFormat="1" ht="13.8" x14ac:dyDescent="0.3"/>
    <row r="445" s="1" customFormat="1" ht="13.8" x14ac:dyDescent="0.3"/>
    <row r="446" s="1" customFormat="1" ht="13.8" x14ac:dyDescent="0.3"/>
    <row r="447" s="1" customFormat="1" ht="13.8" x14ac:dyDescent="0.3"/>
    <row r="448" s="1" customFormat="1" ht="13.8" x14ac:dyDescent="0.3"/>
    <row r="449" s="1" customFormat="1" ht="13.8" x14ac:dyDescent="0.3"/>
    <row r="450" s="1" customFormat="1" ht="13.8" x14ac:dyDescent="0.3"/>
    <row r="451" s="1" customFormat="1" ht="13.8" x14ac:dyDescent="0.3"/>
    <row r="452" s="1" customFormat="1" ht="13.8" x14ac:dyDescent="0.3"/>
    <row r="453" s="1" customFormat="1" ht="13.8" x14ac:dyDescent="0.3"/>
    <row r="454" s="1" customFormat="1" ht="13.8" x14ac:dyDescent="0.3"/>
    <row r="455" s="1" customFormat="1" ht="13.8" x14ac:dyDescent="0.3"/>
    <row r="456" s="1" customFormat="1" ht="13.8" x14ac:dyDescent="0.3"/>
    <row r="457" s="1" customFormat="1" ht="13.8" x14ac:dyDescent="0.3"/>
    <row r="458" s="1" customFormat="1" ht="13.8" x14ac:dyDescent="0.3"/>
    <row r="459" s="1" customFormat="1" ht="13.8" x14ac:dyDescent="0.3"/>
    <row r="460" s="1" customFormat="1" ht="13.8" x14ac:dyDescent="0.3"/>
    <row r="461" s="1" customFormat="1" ht="13.8" x14ac:dyDescent="0.3"/>
    <row r="462" s="1" customFormat="1" ht="13.8" x14ac:dyDescent="0.3"/>
    <row r="463" s="1" customFormat="1" ht="13.8" x14ac:dyDescent="0.3"/>
    <row r="464" s="1" customFormat="1" ht="13.8" x14ac:dyDescent="0.3"/>
    <row r="465" s="1" customFormat="1" ht="13.8" x14ac:dyDescent="0.3"/>
    <row r="466" s="1" customFormat="1" ht="13.8" x14ac:dyDescent="0.3"/>
    <row r="467" s="1" customFormat="1" ht="13.8" x14ac:dyDescent="0.3"/>
    <row r="468" s="1" customFormat="1" ht="13.8" x14ac:dyDescent="0.3"/>
    <row r="469" s="1" customFormat="1" ht="13.8" x14ac:dyDescent="0.3"/>
    <row r="470" s="1" customFormat="1" ht="13.8" x14ac:dyDescent="0.3"/>
    <row r="471" s="1" customFormat="1" ht="13.8" x14ac:dyDescent="0.3"/>
    <row r="472" s="1" customFormat="1" ht="13.8" x14ac:dyDescent="0.3"/>
    <row r="473" s="1" customFormat="1" ht="13.8" x14ac:dyDescent="0.3"/>
    <row r="474" s="1" customFormat="1" ht="13.8" x14ac:dyDescent="0.3"/>
    <row r="475" s="1" customFormat="1" ht="13.8" x14ac:dyDescent="0.3"/>
    <row r="476" s="1" customFormat="1" ht="13.8" x14ac:dyDescent="0.3"/>
    <row r="477" s="1" customFormat="1" ht="13.8" x14ac:dyDescent="0.3"/>
    <row r="478" s="1" customFormat="1" ht="13.8" x14ac:dyDescent="0.3"/>
    <row r="479" s="1" customFormat="1" ht="13.8" x14ac:dyDescent="0.3"/>
    <row r="480" s="1" customFormat="1" ht="13.8" x14ac:dyDescent="0.3"/>
    <row r="481" s="1" customFormat="1" ht="13.8" x14ac:dyDescent="0.3"/>
    <row r="482" s="1" customFormat="1" ht="13.8" x14ac:dyDescent="0.3"/>
    <row r="483" s="1" customFormat="1" ht="13.8" x14ac:dyDescent="0.3"/>
    <row r="484" s="1" customFormat="1" ht="13.8" x14ac:dyDescent="0.3"/>
    <row r="485" s="1" customFormat="1" ht="13.8" x14ac:dyDescent="0.3"/>
    <row r="486" s="1" customFormat="1" ht="13.8" x14ac:dyDescent="0.3"/>
    <row r="487" s="1" customFormat="1" ht="13.8" x14ac:dyDescent="0.3"/>
    <row r="488" s="1" customFormat="1" ht="13.8" x14ac:dyDescent="0.3"/>
    <row r="489" s="1" customFormat="1" ht="13.8" x14ac:dyDescent="0.3"/>
    <row r="490" s="1" customFormat="1" ht="13.8" x14ac:dyDescent="0.3"/>
    <row r="491" s="1" customFormat="1" ht="13.8" x14ac:dyDescent="0.3"/>
    <row r="492" s="1" customFormat="1" ht="13.8" x14ac:dyDescent="0.3"/>
    <row r="493" s="1" customFormat="1" ht="13.8" x14ac:dyDescent="0.3"/>
    <row r="494" s="1" customFormat="1" ht="13.8" x14ac:dyDescent="0.3"/>
    <row r="495" s="1" customFormat="1" ht="13.8" x14ac:dyDescent="0.3"/>
    <row r="496" s="1" customFormat="1" ht="13.8" x14ac:dyDescent="0.3"/>
    <row r="497" s="1" customFormat="1" ht="13.8" x14ac:dyDescent="0.3"/>
    <row r="498" s="1" customFormat="1" ht="13.8" x14ac:dyDescent="0.3"/>
    <row r="499" s="1" customFormat="1" ht="13.8" x14ac:dyDescent="0.3"/>
    <row r="500" s="1" customFormat="1" ht="13.8" x14ac:dyDescent="0.3"/>
    <row r="501" s="1" customFormat="1" ht="13.8" x14ac:dyDescent="0.3"/>
    <row r="502" s="1" customFormat="1" ht="13.8" x14ac:dyDescent="0.3"/>
    <row r="503" s="1" customFormat="1" ht="13.8" x14ac:dyDescent="0.3"/>
    <row r="504" s="1" customFormat="1" ht="13.8" x14ac:dyDescent="0.3"/>
    <row r="505" s="1" customFormat="1" ht="13.8" x14ac:dyDescent="0.3"/>
    <row r="506" s="1" customFormat="1" ht="13.8" x14ac:dyDescent="0.3"/>
    <row r="507" s="1" customFormat="1" ht="13.8" x14ac:dyDescent="0.3"/>
    <row r="508" s="1" customFormat="1" ht="13.8" x14ac:dyDescent="0.3"/>
    <row r="509" s="1" customFormat="1" ht="13.8" x14ac:dyDescent="0.3"/>
    <row r="510" s="1" customFormat="1" ht="13.8" x14ac:dyDescent="0.3"/>
    <row r="511" s="1" customFormat="1" ht="13.8" x14ac:dyDescent="0.3"/>
    <row r="512" s="1" customFormat="1" ht="13.8" x14ac:dyDescent="0.3"/>
    <row r="513" s="1" customFormat="1" ht="13.8" x14ac:dyDescent="0.3"/>
    <row r="514" s="1" customFormat="1" ht="13.8" x14ac:dyDescent="0.3"/>
    <row r="515" s="1" customFormat="1" ht="13.8" x14ac:dyDescent="0.3"/>
    <row r="516" s="1" customFormat="1" ht="13.8" x14ac:dyDescent="0.3"/>
    <row r="517" s="1" customFormat="1" ht="13.8" x14ac:dyDescent="0.3"/>
    <row r="518" s="1" customFormat="1" ht="13.8" x14ac:dyDescent="0.3"/>
    <row r="519" s="1" customFormat="1" ht="13.8" x14ac:dyDescent="0.3"/>
    <row r="520" s="1" customFormat="1" ht="13.8" x14ac:dyDescent="0.3"/>
    <row r="521" s="1" customFormat="1" ht="13.8" x14ac:dyDescent="0.3"/>
    <row r="522" s="1" customFormat="1" ht="13.8" x14ac:dyDescent="0.3"/>
    <row r="523" s="1" customFormat="1" ht="13.8" x14ac:dyDescent="0.3"/>
    <row r="524" s="1" customFormat="1" ht="13.8" x14ac:dyDescent="0.3"/>
    <row r="525" s="1" customFormat="1" ht="13.8" x14ac:dyDescent="0.3"/>
    <row r="526" s="1" customFormat="1" ht="13.8" x14ac:dyDescent="0.3"/>
    <row r="527" s="1" customFormat="1" ht="13.8" x14ac:dyDescent="0.3"/>
    <row r="528" s="1" customFormat="1" ht="13.8" x14ac:dyDescent="0.3"/>
    <row r="529" s="1" customFormat="1" ht="13.8" x14ac:dyDescent="0.3"/>
    <row r="530" s="1" customFormat="1" ht="13.8" x14ac:dyDescent="0.3"/>
    <row r="531" s="1" customFormat="1" ht="13.8" x14ac:dyDescent="0.3"/>
    <row r="532" s="1" customFormat="1" ht="13.8" x14ac:dyDescent="0.3"/>
    <row r="533" s="1" customFormat="1" ht="13.8" x14ac:dyDescent="0.3"/>
    <row r="534" s="1" customFormat="1" ht="13.8" x14ac:dyDescent="0.3"/>
    <row r="535" s="1" customFormat="1" ht="13.8" x14ac:dyDescent="0.3"/>
    <row r="536" s="1" customFormat="1" ht="13.8" x14ac:dyDescent="0.3"/>
    <row r="537" s="1" customFormat="1" ht="13.8" x14ac:dyDescent="0.3"/>
    <row r="538" s="1" customFormat="1" ht="13.8" x14ac:dyDescent="0.3"/>
    <row r="539" s="1" customFormat="1" ht="13.8" x14ac:dyDescent="0.3"/>
    <row r="540" s="1" customFormat="1" ht="13.8" x14ac:dyDescent="0.3"/>
    <row r="541" s="1" customFormat="1" ht="13.8" x14ac:dyDescent="0.3"/>
    <row r="542" s="1" customFormat="1" ht="13.8" x14ac:dyDescent="0.3"/>
    <row r="543" s="1" customFormat="1" ht="13.8" x14ac:dyDescent="0.3"/>
    <row r="544" s="1" customFormat="1" ht="13.8" x14ac:dyDescent="0.3"/>
    <row r="545" s="1" customFormat="1" ht="13.8" x14ac:dyDescent="0.3"/>
    <row r="546" s="1" customFormat="1" ht="13.8" x14ac:dyDescent="0.3"/>
    <row r="547" s="1" customFormat="1" ht="13.8" x14ac:dyDescent="0.3"/>
    <row r="548" s="1" customFormat="1" ht="13.8" x14ac:dyDescent="0.3"/>
    <row r="549" s="1" customFormat="1" ht="13.8" x14ac:dyDescent="0.3"/>
    <row r="550" s="1" customFormat="1" ht="13.8" x14ac:dyDescent="0.3"/>
    <row r="551" s="1" customFormat="1" ht="13.8" x14ac:dyDescent="0.3"/>
    <row r="552" s="1" customFormat="1" ht="13.8" x14ac:dyDescent="0.3"/>
    <row r="553" s="1" customFormat="1" ht="13.8" x14ac:dyDescent="0.3"/>
    <row r="554" s="1" customFormat="1" ht="13.8" x14ac:dyDescent="0.3"/>
    <row r="555" s="1" customFormat="1" ht="13.8" x14ac:dyDescent="0.3"/>
    <row r="556" s="1" customFormat="1" ht="13.8" x14ac:dyDescent="0.3"/>
    <row r="557" s="1" customFormat="1" ht="13.8" x14ac:dyDescent="0.3"/>
    <row r="558" s="1" customFormat="1" ht="13.8" x14ac:dyDescent="0.3"/>
    <row r="559" s="1" customFormat="1" ht="13.8" x14ac:dyDescent="0.3"/>
    <row r="560" s="1" customFormat="1" ht="13.8" x14ac:dyDescent="0.3"/>
    <row r="561" s="1" customFormat="1" ht="13.8" x14ac:dyDescent="0.3"/>
    <row r="562" s="1" customFormat="1" ht="13.8" x14ac:dyDescent="0.3"/>
    <row r="563" s="1" customFormat="1" ht="13.8" x14ac:dyDescent="0.3"/>
    <row r="564" s="1" customFormat="1" ht="13.8" x14ac:dyDescent="0.3"/>
    <row r="565" s="1" customFormat="1" ht="13.8" x14ac:dyDescent="0.3"/>
    <row r="566" s="1" customFormat="1" ht="13.8" x14ac:dyDescent="0.3"/>
    <row r="567" s="1" customFormat="1" ht="13.8" x14ac:dyDescent="0.3"/>
    <row r="568" s="1" customFormat="1" ht="13.8" x14ac:dyDescent="0.3"/>
    <row r="569" s="1" customFormat="1" ht="13.8" x14ac:dyDescent="0.3"/>
  </sheetData>
  <mergeCells count="12">
    <mergeCell ref="L6:O6"/>
    <mergeCell ref="A9:O9"/>
    <mergeCell ref="A14:B14"/>
    <mergeCell ref="A15:O15"/>
    <mergeCell ref="A23:B23"/>
    <mergeCell ref="G6:G7"/>
    <mergeCell ref="H6:K6"/>
    <mergeCell ref="A24:B24"/>
    <mergeCell ref="A6:A7"/>
    <mergeCell ref="B6:B7"/>
    <mergeCell ref="C6:C7"/>
    <mergeCell ref="D6:F6"/>
  </mergeCells>
  <pageMargins left="0.51181102362204722" right="0.51181102362204722" top="0.74803149606299213" bottom="0.74803149606299213" header="0.31496062992125984" footer="0.31496062992125984"/>
  <pageSetup paperSize="9" scale="94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7.33203125" customWidth="1"/>
    <col min="2" max="2" width="27.5546875" customWidth="1"/>
    <col min="8" max="15" width="8.8867187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37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1.2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11">
        <v>255</v>
      </c>
      <c r="B10" s="13" t="s">
        <v>58</v>
      </c>
      <c r="C10" s="11">
        <v>200</v>
      </c>
      <c r="D10" s="11">
        <v>6</v>
      </c>
      <c r="E10" s="11">
        <v>11</v>
      </c>
      <c r="F10" s="11">
        <v>36</v>
      </c>
      <c r="G10" s="11">
        <v>271</v>
      </c>
      <c r="H10" s="11">
        <v>0</v>
      </c>
      <c r="I10" s="11">
        <v>1</v>
      </c>
      <c r="J10" s="11">
        <v>0</v>
      </c>
      <c r="K10" s="11">
        <v>0</v>
      </c>
      <c r="L10" s="11">
        <v>127</v>
      </c>
      <c r="M10" s="11">
        <v>140</v>
      </c>
      <c r="N10" s="11">
        <v>31</v>
      </c>
      <c r="O10" s="11">
        <v>1</v>
      </c>
    </row>
    <row r="11" spans="1:15" s="1" customFormat="1" ht="13.8" x14ac:dyDescent="0.3">
      <c r="A11" s="15">
        <v>102</v>
      </c>
      <c r="B11" s="15" t="s">
        <v>33</v>
      </c>
      <c r="C11" s="15">
        <v>40</v>
      </c>
      <c r="D11" s="15">
        <v>1</v>
      </c>
      <c r="E11" s="15">
        <v>4</v>
      </c>
      <c r="F11" s="15">
        <v>20</v>
      </c>
      <c r="G11" s="15">
        <v>124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12</v>
      </c>
      <c r="N11" s="15">
        <v>3</v>
      </c>
      <c r="O11" s="15">
        <v>0</v>
      </c>
    </row>
    <row r="12" spans="1:15" s="1" customFormat="1" ht="13.8" x14ac:dyDescent="0.3">
      <c r="A12" s="13">
        <v>494</v>
      </c>
      <c r="B12" s="13" t="s">
        <v>34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13">
        <v>108</v>
      </c>
      <c r="B13" s="13" t="s">
        <v>29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12</v>
      </c>
      <c r="E14" s="10">
        <f t="shared" si="0"/>
        <v>16</v>
      </c>
      <c r="F14" s="10">
        <f t="shared" si="0"/>
        <v>101</v>
      </c>
      <c r="G14" s="10">
        <f t="shared" si="0"/>
        <v>597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156</v>
      </c>
      <c r="M14" s="10">
        <f t="shared" si="0"/>
        <v>194</v>
      </c>
      <c r="N14" s="10">
        <f t="shared" si="0"/>
        <v>43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9">
        <v>154</v>
      </c>
      <c r="B16" s="13" t="s">
        <v>59</v>
      </c>
      <c r="C16" s="9">
        <v>250</v>
      </c>
      <c r="D16" s="9">
        <v>2</v>
      </c>
      <c r="E16" s="9">
        <v>5</v>
      </c>
      <c r="F16" s="9">
        <v>15</v>
      </c>
      <c r="G16" s="9">
        <v>182</v>
      </c>
      <c r="H16" s="9">
        <v>0</v>
      </c>
      <c r="I16" s="9">
        <v>6</v>
      </c>
      <c r="J16" s="9">
        <v>0</v>
      </c>
      <c r="K16" s="9">
        <v>2</v>
      </c>
      <c r="L16" s="9">
        <v>12</v>
      </c>
      <c r="M16" s="9">
        <v>50</v>
      </c>
      <c r="N16" s="9">
        <v>21</v>
      </c>
      <c r="O16" s="9">
        <v>1</v>
      </c>
    </row>
    <row r="17" spans="1:15" x14ac:dyDescent="0.3">
      <c r="A17" s="9">
        <v>407</v>
      </c>
      <c r="B17" s="13" t="s">
        <v>46</v>
      </c>
      <c r="C17" s="9">
        <v>240</v>
      </c>
      <c r="D17" s="9">
        <v>19</v>
      </c>
      <c r="E17" s="9">
        <v>20</v>
      </c>
      <c r="F17" s="9">
        <v>22</v>
      </c>
      <c r="G17" s="9">
        <v>340</v>
      </c>
      <c r="H17" s="9">
        <v>0</v>
      </c>
      <c r="I17" s="9">
        <v>0</v>
      </c>
      <c r="J17" s="9">
        <v>0</v>
      </c>
      <c r="K17" s="9">
        <v>0</v>
      </c>
      <c r="L17" s="9">
        <v>28</v>
      </c>
      <c r="M17" s="9">
        <v>75</v>
      </c>
      <c r="N17" s="9">
        <v>11</v>
      </c>
      <c r="O17" s="9">
        <v>1</v>
      </c>
    </row>
    <row r="18" spans="1:15" s="1" customFormat="1" ht="13.8" x14ac:dyDescent="0.3">
      <c r="A18" s="13">
        <v>493</v>
      </c>
      <c r="B18" s="13" t="s">
        <v>39</v>
      </c>
      <c r="C18" s="13">
        <v>200</v>
      </c>
      <c r="D18" s="13">
        <v>0</v>
      </c>
      <c r="E18" s="13">
        <v>0</v>
      </c>
      <c r="F18" s="13">
        <v>15</v>
      </c>
      <c r="G18" s="13">
        <v>60</v>
      </c>
      <c r="H18" s="13">
        <v>0</v>
      </c>
      <c r="I18" s="13">
        <v>3</v>
      </c>
      <c r="J18" s="13">
        <v>0</v>
      </c>
      <c r="K18" s="13">
        <v>0</v>
      </c>
      <c r="L18" s="13">
        <v>14</v>
      </c>
      <c r="M18" s="13">
        <v>0</v>
      </c>
      <c r="N18" s="13">
        <v>0</v>
      </c>
      <c r="O18" s="13">
        <v>0</v>
      </c>
    </row>
    <row r="19" spans="1:15" s="1" customFormat="1" ht="13.8" x14ac:dyDescent="0.3">
      <c r="A19" s="13">
        <v>109</v>
      </c>
      <c r="B19" s="13" t="s">
        <v>32</v>
      </c>
      <c r="C19" s="13">
        <v>30</v>
      </c>
      <c r="D19" s="13">
        <v>2</v>
      </c>
      <c r="E19" s="13">
        <v>0</v>
      </c>
      <c r="F19" s="13">
        <v>10</v>
      </c>
      <c r="G19" s="13">
        <v>52</v>
      </c>
      <c r="H19" s="13">
        <v>0</v>
      </c>
      <c r="I19" s="13">
        <v>0</v>
      </c>
      <c r="J19" s="13">
        <v>0</v>
      </c>
      <c r="K19" s="13">
        <v>0</v>
      </c>
      <c r="L19" s="13">
        <v>11</v>
      </c>
      <c r="M19" s="13">
        <v>47</v>
      </c>
      <c r="N19" s="13">
        <v>14</v>
      </c>
      <c r="O19" s="13">
        <v>1</v>
      </c>
    </row>
    <row r="20" spans="1:15" s="1" customFormat="1" ht="13.8" x14ac:dyDescent="0.3">
      <c r="A20" s="13">
        <v>108</v>
      </c>
      <c r="B20" s="13" t="s">
        <v>29</v>
      </c>
      <c r="C20" s="13">
        <v>30</v>
      </c>
      <c r="D20" s="13">
        <v>3</v>
      </c>
      <c r="E20" s="13">
        <v>0</v>
      </c>
      <c r="F20" s="13">
        <v>15</v>
      </c>
      <c r="G20" s="13">
        <v>71</v>
      </c>
      <c r="H20" s="13">
        <v>0</v>
      </c>
      <c r="I20" s="13">
        <v>0</v>
      </c>
      <c r="J20" s="13">
        <v>0</v>
      </c>
      <c r="K20" s="13">
        <v>1</v>
      </c>
      <c r="L20" s="13">
        <v>12</v>
      </c>
      <c r="M20" s="13">
        <v>39</v>
      </c>
      <c r="N20" s="13">
        <v>8</v>
      </c>
      <c r="O20" s="13">
        <v>1</v>
      </c>
    </row>
    <row r="21" spans="1:15" s="1" customFormat="1" ht="13.8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" customFormat="1" ht="13.8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750</v>
      </c>
      <c r="D24" s="10">
        <f t="shared" ref="D24:O24" si="1">SUM(D16:D23)</f>
        <v>26</v>
      </c>
      <c r="E24" s="10">
        <f t="shared" si="1"/>
        <v>25</v>
      </c>
      <c r="F24" s="10">
        <f t="shared" si="1"/>
        <v>77</v>
      </c>
      <c r="G24" s="10">
        <f t="shared" si="1"/>
        <v>705</v>
      </c>
      <c r="H24" s="10">
        <f t="shared" si="1"/>
        <v>0</v>
      </c>
      <c r="I24" s="10">
        <f t="shared" si="1"/>
        <v>9</v>
      </c>
      <c r="J24" s="10">
        <f t="shared" si="1"/>
        <v>0</v>
      </c>
      <c r="K24" s="10">
        <f t="shared" si="1"/>
        <v>3</v>
      </c>
      <c r="L24" s="10">
        <f t="shared" si="1"/>
        <v>77</v>
      </c>
      <c r="M24" s="10">
        <f t="shared" si="1"/>
        <v>211</v>
      </c>
      <c r="N24" s="10">
        <f t="shared" si="1"/>
        <v>54</v>
      </c>
      <c r="O24" s="10">
        <f t="shared" si="1"/>
        <v>4</v>
      </c>
    </row>
    <row r="25" spans="1:15" x14ac:dyDescent="0.3">
      <c r="A25" s="21" t="s">
        <v>26</v>
      </c>
      <c r="B25" s="21"/>
      <c r="C25" s="10">
        <f>C14+C24</f>
        <v>1250</v>
      </c>
      <c r="D25" s="10">
        <f t="shared" ref="D25:O25" si="2">D14+D24</f>
        <v>38</v>
      </c>
      <c r="E25" s="10">
        <f t="shared" si="2"/>
        <v>41</v>
      </c>
      <c r="F25" s="10">
        <f t="shared" si="2"/>
        <v>178</v>
      </c>
      <c r="G25" s="10">
        <f t="shared" si="2"/>
        <v>1302</v>
      </c>
      <c r="H25" s="10">
        <f t="shared" si="2"/>
        <v>0</v>
      </c>
      <c r="I25" s="10">
        <f t="shared" si="2"/>
        <v>10</v>
      </c>
      <c r="J25" s="10">
        <f t="shared" si="2"/>
        <v>0</v>
      </c>
      <c r="K25" s="10">
        <f t="shared" si="2"/>
        <v>4</v>
      </c>
      <c r="L25" s="10">
        <f t="shared" si="2"/>
        <v>233</v>
      </c>
      <c r="M25" s="10">
        <f t="shared" si="2"/>
        <v>405</v>
      </c>
      <c r="N25" s="10">
        <f t="shared" si="2"/>
        <v>97</v>
      </c>
      <c r="O25" s="10">
        <f t="shared" si="2"/>
        <v>6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6.8867187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41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2.7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250</v>
      </c>
      <c r="B10" s="13" t="s">
        <v>60</v>
      </c>
      <c r="C10" s="9">
        <v>200</v>
      </c>
      <c r="D10" s="9">
        <v>8</v>
      </c>
      <c r="E10" s="9">
        <v>12</v>
      </c>
      <c r="F10" s="9">
        <v>36</v>
      </c>
      <c r="G10" s="9">
        <v>349</v>
      </c>
      <c r="H10" s="9">
        <v>0</v>
      </c>
      <c r="I10" s="9">
        <v>1</v>
      </c>
      <c r="J10" s="9">
        <v>0</v>
      </c>
      <c r="K10" s="9">
        <v>0</v>
      </c>
      <c r="L10" s="9">
        <v>129</v>
      </c>
      <c r="M10" s="9">
        <v>137</v>
      </c>
      <c r="N10" s="9">
        <v>28</v>
      </c>
      <c r="O10" s="9">
        <v>0</v>
      </c>
    </row>
    <row r="11" spans="1:15" s="1" customFormat="1" ht="13.8" x14ac:dyDescent="0.3">
      <c r="A11" s="15">
        <v>609</v>
      </c>
      <c r="B11" s="15" t="s">
        <v>45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493</v>
      </c>
      <c r="B12" s="13" t="s">
        <v>39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17</v>
      </c>
      <c r="E14" s="10">
        <f t="shared" si="0"/>
        <v>18</v>
      </c>
      <c r="F14" s="10">
        <f t="shared" si="0"/>
        <v>118</v>
      </c>
      <c r="G14" s="10">
        <f t="shared" si="0"/>
        <v>759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170</v>
      </c>
      <c r="M14" s="10">
        <f t="shared" si="0"/>
        <v>275</v>
      </c>
      <c r="N14" s="10">
        <f t="shared" si="0"/>
        <v>46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x14ac:dyDescent="0.3">
      <c r="A17" s="9">
        <v>153</v>
      </c>
      <c r="B17" s="13" t="s">
        <v>75</v>
      </c>
      <c r="C17" s="9">
        <v>250</v>
      </c>
      <c r="D17" s="9">
        <v>9</v>
      </c>
      <c r="E17" s="9">
        <v>7</v>
      </c>
      <c r="F17" s="9">
        <v>16</v>
      </c>
      <c r="G17" s="9">
        <v>166</v>
      </c>
      <c r="H17" s="9">
        <v>0</v>
      </c>
      <c r="I17" s="9">
        <v>6</v>
      </c>
      <c r="J17" s="9">
        <v>0</v>
      </c>
      <c r="K17" s="9">
        <v>1</v>
      </c>
      <c r="L17" s="9">
        <v>51</v>
      </c>
      <c r="M17" s="9">
        <v>133</v>
      </c>
      <c r="N17" s="9">
        <v>39</v>
      </c>
      <c r="O17" s="9">
        <v>1</v>
      </c>
    </row>
    <row r="18" spans="1:15" ht="27.6" x14ac:dyDescent="0.3">
      <c r="A18" s="9">
        <v>386</v>
      </c>
      <c r="B18" s="13" t="s">
        <v>61</v>
      </c>
      <c r="C18" s="9">
        <v>100</v>
      </c>
      <c r="D18" s="9">
        <v>14</v>
      </c>
      <c r="E18" s="9">
        <v>11</v>
      </c>
      <c r="F18" s="9">
        <v>5</v>
      </c>
      <c r="G18" s="9">
        <v>171</v>
      </c>
      <c r="H18" s="9">
        <v>0</v>
      </c>
      <c r="I18" s="9">
        <v>11</v>
      </c>
      <c r="J18" s="9">
        <v>0</v>
      </c>
      <c r="K18" s="9">
        <v>0</v>
      </c>
      <c r="L18" s="9">
        <v>31</v>
      </c>
      <c r="M18" s="9">
        <v>93</v>
      </c>
      <c r="N18" s="9">
        <v>20</v>
      </c>
      <c r="O18" s="9">
        <v>1</v>
      </c>
    </row>
    <row r="19" spans="1:15" s="1" customFormat="1" ht="13.8" x14ac:dyDescent="0.3">
      <c r="A19" s="13">
        <v>453</v>
      </c>
      <c r="B19" s="13" t="s">
        <v>30</v>
      </c>
      <c r="C19" s="13">
        <v>50</v>
      </c>
      <c r="D19" s="13">
        <v>1</v>
      </c>
      <c r="E19" s="13">
        <v>2</v>
      </c>
      <c r="F19" s="13">
        <v>3</v>
      </c>
      <c r="G19" s="13">
        <v>33</v>
      </c>
      <c r="H19" s="13">
        <v>0</v>
      </c>
      <c r="I19" s="13">
        <v>1</v>
      </c>
      <c r="J19" s="13">
        <v>0</v>
      </c>
      <c r="K19" s="13">
        <v>0</v>
      </c>
      <c r="L19" s="13">
        <v>1</v>
      </c>
      <c r="M19" s="13">
        <v>5</v>
      </c>
      <c r="N19" s="13">
        <v>2</v>
      </c>
      <c r="O19" s="13">
        <v>0</v>
      </c>
    </row>
    <row r="20" spans="1:15" s="1" customFormat="1" ht="27.6" x14ac:dyDescent="0.3">
      <c r="A20" s="13">
        <v>291</v>
      </c>
      <c r="B20" s="13" t="s">
        <v>54</v>
      </c>
      <c r="C20" s="13">
        <v>200</v>
      </c>
      <c r="D20" s="13">
        <v>7</v>
      </c>
      <c r="E20" s="13">
        <v>1</v>
      </c>
      <c r="F20" s="13">
        <v>35</v>
      </c>
      <c r="G20" s="13">
        <v>174</v>
      </c>
      <c r="H20" s="13">
        <v>0</v>
      </c>
      <c r="I20" s="13">
        <v>0</v>
      </c>
      <c r="J20" s="13">
        <v>0</v>
      </c>
      <c r="K20" s="13">
        <v>1</v>
      </c>
      <c r="L20" s="13">
        <v>5</v>
      </c>
      <c r="M20" s="13">
        <v>31</v>
      </c>
      <c r="N20" s="13">
        <v>7</v>
      </c>
      <c r="O20" s="13">
        <v>1</v>
      </c>
    </row>
    <row r="21" spans="1:15" s="1" customFormat="1" ht="13.8" x14ac:dyDescent="0.3">
      <c r="A21" s="13">
        <v>494</v>
      </c>
      <c r="B21" s="13" t="s">
        <v>34</v>
      </c>
      <c r="C21" s="13">
        <v>200</v>
      </c>
      <c r="D21" s="13">
        <v>0</v>
      </c>
      <c r="E21" s="13">
        <v>0</v>
      </c>
      <c r="F21" s="13">
        <v>15</v>
      </c>
      <c r="G21" s="13">
        <v>61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3</v>
      </c>
      <c r="N21" s="13">
        <v>1</v>
      </c>
      <c r="O21" s="13">
        <v>0</v>
      </c>
    </row>
    <row r="22" spans="1:15" s="1" customFormat="1" ht="13.8" x14ac:dyDescent="0.3">
      <c r="A22" s="13">
        <v>109</v>
      </c>
      <c r="B22" s="13" t="s">
        <v>32</v>
      </c>
      <c r="C22" s="13">
        <v>30</v>
      </c>
      <c r="D22" s="13">
        <v>2</v>
      </c>
      <c r="E22" s="13">
        <v>0</v>
      </c>
      <c r="F22" s="13">
        <v>10</v>
      </c>
      <c r="G22" s="13">
        <v>52</v>
      </c>
      <c r="H22" s="13">
        <v>0</v>
      </c>
      <c r="I22" s="13">
        <v>0</v>
      </c>
      <c r="J22" s="13">
        <v>0</v>
      </c>
      <c r="K22" s="13">
        <v>0</v>
      </c>
      <c r="L22" s="13">
        <v>11</v>
      </c>
      <c r="M22" s="13">
        <v>47</v>
      </c>
      <c r="N22" s="13">
        <v>14</v>
      </c>
      <c r="O22" s="13">
        <v>1</v>
      </c>
    </row>
    <row r="23" spans="1:15" s="1" customFormat="1" ht="13.8" x14ac:dyDescent="0.3">
      <c r="A23" s="13">
        <v>108</v>
      </c>
      <c r="B23" s="13" t="s">
        <v>29</v>
      </c>
      <c r="C23" s="13">
        <v>30</v>
      </c>
      <c r="D23" s="13">
        <v>3</v>
      </c>
      <c r="E23" s="13">
        <v>0</v>
      </c>
      <c r="F23" s="13">
        <v>15</v>
      </c>
      <c r="G23" s="13">
        <v>71</v>
      </c>
      <c r="H23" s="13">
        <v>0</v>
      </c>
      <c r="I23" s="13">
        <v>0</v>
      </c>
      <c r="J23" s="13">
        <v>0</v>
      </c>
      <c r="K23" s="13">
        <v>1</v>
      </c>
      <c r="L23" s="13">
        <v>12</v>
      </c>
      <c r="M23" s="13">
        <v>39</v>
      </c>
      <c r="N23" s="13">
        <v>8</v>
      </c>
      <c r="O23" s="13">
        <v>1</v>
      </c>
    </row>
    <row r="24" spans="1:15" x14ac:dyDescent="0.3">
      <c r="A24" s="23" t="s">
        <v>23</v>
      </c>
      <c r="B24" s="23"/>
      <c r="C24" s="10">
        <f>SUM(C16:C23)</f>
        <v>860</v>
      </c>
      <c r="D24" s="10">
        <f t="shared" ref="D24:O24" si="1">SUM(D16:D23)</f>
        <v>36</v>
      </c>
      <c r="E24" s="10">
        <f t="shared" si="1"/>
        <v>21</v>
      </c>
      <c r="F24" s="10">
        <f t="shared" si="1"/>
        <v>99</v>
      </c>
      <c r="G24" s="10">
        <f t="shared" si="1"/>
        <v>728</v>
      </c>
      <c r="H24" s="10">
        <f t="shared" si="1"/>
        <v>0</v>
      </c>
      <c r="I24" s="10">
        <f t="shared" si="1"/>
        <v>18</v>
      </c>
      <c r="J24" s="10">
        <f t="shared" si="1"/>
        <v>0</v>
      </c>
      <c r="K24" s="10">
        <f t="shared" si="1"/>
        <v>3</v>
      </c>
      <c r="L24" s="10">
        <f t="shared" si="1"/>
        <v>122</v>
      </c>
      <c r="M24" s="10">
        <f t="shared" si="1"/>
        <v>351</v>
      </c>
      <c r="N24" s="10">
        <f t="shared" si="1"/>
        <v>91</v>
      </c>
      <c r="O24" s="10">
        <f t="shared" si="1"/>
        <v>5</v>
      </c>
    </row>
    <row r="25" spans="1:15" x14ac:dyDescent="0.3">
      <c r="A25" s="21" t="s">
        <v>26</v>
      </c>
      <c r="B25" s="21"/>
      <c r="C25" s="10">
        <f>C14+C24</f>
        <v>1370</v>
      </c>
      <c r="D25" s="10">
        <f t="shared" ref="D25:O25" si="2">D14+D24</f>
        <v>53</v>
      </c>
      <c r="E25" s="10">
        <f t="shared" si="2"/>
        <v>39</v>
      </c>
      <c r="F25" s="10">
        <f t="shared" si="2"/>
        <v>217</v>
      </c>
      <c r="G25" s="10">
        <f t="shared" si="2"/>
        <v>1487</v>
      </c>
      <c r="H25" s="10">
        <f t="shared" si="2"/>
        <v>0</v>
      </c>
      <c r="I25" s="10">
        <f t="shared" si="2"/>
        <v>22</v>
      </c>
      <c r="J25" s="10">
        <f t="shared" si="2"/>
        <v>0</v>
      </c>
      <c r="K25" s="10">
        <f t="shared" si="2"/>
        <v>4</v>
      </c>
      <c r="L25" s="10">
        <f t="shared" si="2"/>
        <v>292</v>
      </c>
      <c r="M25" s="10">
        <f t="shared" si="2"/>
        <v>626</v>
      </c>
      <c r="N25" s="10">
        <f t="shared" si="2"/>
        <v>137</v>
      </c>
      <c r="O25" s="10">
        <f t="shared" si="2"/>
        <v>7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6.5546875" customWidth="1"/>
    <col min="2" max="2" width="26.664062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43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164</v>
      </c>
      <c r="B10" s="13" t="s">
        <v>48</v>
      </c>
      <c r="C10" s="9">
        <v>200</v>
      </c>
      <c r="D10" s="9">
        <v>5</v>
      </c>
      <c r="E10" s="9">
        <v>5</v>
      </c>
      <c r="F10" s="9">
        <v>17</v>
      </c>
      <c r="G10" s="9">
        <v>132</v>
      </c>
      <c r="H10" s="9">
        <v>0</v>
      </c>
      <c r="I10" s="9">
        <v>1</v>
      </c>
      <c r="J10" s="9">
        <v>0</v>
      </c>
      <c r="K10" s="9">
        <v>0</v>
      </c>
      <c r="L10" s="9">
        <v>122</v>
      </c>
      <c r="M10" s="9">
        <v>213</v>
      </c>
      <c r="N10" s="9">
        <v>101</v>
      </c>
      <c r="O10" s="9">
        <v>3</v>
      </c>
    </row>
    <row r="11" spans="1:15" s="1" customFormat="1" ht="27.6" x14ac:dyDescent="0.3">
      <c r="A11" s="15">
        <v>100</v>
      </c>
      <c r="B11" s="15" t="s">
        <v>52</v>
      </c>
      <c r="C11" s="15">
        <v>40</v>
      </c>
      <c r="D11" s="15">
        <v>2</v>
      </c>
      <c r="E11" s="15">
        <v>17</v>
      </c>
      <c r="F11" s="15">
        <v>10</v>
      </c>
      <c r="G11" s="15">
        <v>197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17</v>
      </c>
      <c r="N11" s="15">
        <v>3</v>
      </c>
      <c r="O11" s="15">
        <v>0</v>
      </c>
    </row>
    <row r="12" spans="1:15" s="1" customFormat="1" ht="13.8" x14ac:dyDescent="0.3">
      <c r="A12" s="13">
        <v>494</v>
      </c>
      <c r="B12" s="13" t="s">
        <v>34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12</v>
      </c>
      <c r="E14" s="10">
        <f t="shared" si="0"/>
        <v>23</v>
      </c>
      <c r="F14" s="10">
        <f t="shared" si="0"/>
        <v>72</v>
      </c>
      <c r="G14" s="10">
        <f t="shared" si="0"/>
        <v>531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151</v>
      </c>
      <c r="M14" s="10">
        <f t="shared" si="0"/>
        <v>272</v>
      </c>
      <c r="N14" s="10">
        <f t="shared" si="0"/>
        <v>113</v>
      </c>
      <c r="O14" s="10">
        <f t="shared" si="0"/>
        <v>4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11">
        <v>131</v>
      </c>
      <c r="B16" s="13" t="s">
        <v>62</v>
      </c>
      <c r="C16" s="11">
        <v>250</v>
      </c>
      <c r="D16" s="11">
        <v>2</v>
      </c>
      <c r="E16" s="11">
        <v>4</v>
      </c>
      <c r="F16" s="11">
        <v>12</v>
      </c>
      <c r="G16" s="11">
        <v>159</v>
      </c>
      <c r="H16" s="11">
        <v>0</v>
      </c>
      <c r="I16" s="11">
        <v>0</v>
      </c>
      <c r="J16" s="11">
        <v>0</v>
      </c>
      <c r="K16" s="11">
        <v>3</v>
      </c>
      <c r="L16" s="11">
        <v>9</v>
      </c>
      <c r="M16" s="11">
        <v>30</v>
      </c>
      <c r="N16" s="11">
        <v>5</v>
      </c>
      <c r="O16" s="11">
        <v>0</v>
      </c>
    </row>
    <row r="17" spans="1:15" x14ac:dyDescent="0.3">
      <c r="A17" s="9">
        <v>410</v>
      </c>
      <c r="B17" s="13" t="s">
        <v>63</v>
      </c>
      <c r="C17" s="9">
        <v>100</v>
      </c>
      <c r="D17" s="9">
        <v>13</v>
      </c>
      <c r="E17" s="9">
        <v>11</v>
      </c>
      <c r="F17" s="9">
        <v>7</v>
      </c>
      <c r="G17" s="9">
        <v>179</v>
      </c>
      <c r="H17" s="9">
        <v>0</v>
      </c>
      <c r="I17" s="9">
        <v>1</v>
      </c>
      <c r="J17" s="9">
        <v>0</v>
      </c>
      <c r="K17" s="9">
        <v>0</v>
      </c>
      <c r="L17" s="9">
        <v>33</v>
      </c>
      <c r="M17" s="9">
        <v>90</v>
      </c>
      <c r="N17" s="9">
        <v>15</v>
      </c>
      <c r="O17" s="9">
        <v>1</v>
      </c>
    </row>
    <row r="18" spans="1:15" s="1" customFormat="1" ht="13.8" x14ac:dyDescent="0.3">
      <c r="A18" s="13">
        <v>453</v>
      </c>
      <c r="B18" s="13" t="s">
        <v>30</v>
      </c>
      <c r="C18" s="13">
        <v>50</v>
      </c>
      <c r="D18" s="13">
        <v>1</v>
      </c>
      <c r="E18" s="13">
        <v>2</v>
      </c>
      <c r="F18" s="13">
        <v>3</v>
      </c>
      <c r="G18" s="13">
        <v>33</v>
      </c>
      <c r="H18" s="13">
        <v>0</v>
      </c>
      <c r="I18" s="13">
        <v>1</v>
      </c>
      <c r="J18" s="13">
        <v>0</v>
      </c>
      <c r="K18" s="13">
        <v>0</v>
      </c>
      <c r="L18" s="13">
        <v>1</v>
      </c>
      <c r="M18" s="13">
        <v>5</v>
      </c>
      <c r="N18" s="13">
        <v>2</v>
      </c>
      <c r="O18" s="13">
        <v>0</v>
      </c>
    </row>
    <row r="19" spans="1:15" s="1" customFormat="1" ht="13.8" x14ac:dyDescent="0.3">
      <c r="A19" s="9">
        <v>237</v>
      </c>
      <c r="B19" s="13" t="s">
        <v>31</v>
      </c>
      <c r="C19" s="9">
        <v>200</v>
      </c>
      <c r="D19" s="9">
        <v>10</v>
      </c>
      <c r="E19" s="9">
        <v>9</v>
      </c>
      <c r="F19" s="9">
        <v>44</v>
      </c>
      <c r="G19" s="9">
        <v>304</v>
      </c>
      <c r="H19" s="9">
        <v>0</v>
      </c>
      <c r="I19" s="9">
        <v>4</v>
      </c>
      <c r="J19" s="9">
        <v>0</v>
      </c>
      <c r="K19" s="9">
        <v>0</v>
      </c>
      <c r="L19" s="9">
        <v>22</v>
      </c>
      <c r="M19" s="9">
        <v>16</v>
      </c>
      <c r="N19" s="9">
        <v>14</v>
      </c>
      <c r="O19" s="9">
        <v>1</v>
      </c>
    </row>
    <row r="20" spans="1:15" s="1" customFormat="1" ht="13.8" x14ac:dyDescent="0.3">
      <c r="A20" s="13">
        <v>508</v>
      </c>
      <c r="B20" s="13" t="s">
        <v>36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860</v>
      </c>
      <c r="D24" s="10">
        <f t="shared" ref="D24:O24" si="1">SUM(D16:D23)</f>
        <v>32</v>
      </c>
      <c r="E24" s="10">
        <f t="shared" si="1"/>
        <v>26</v>
      </c>
      <c r="F24" s="10">
        <f t="shared" si="1"/>
        <v>118</v>
      </c>
      <c r="G24" s="10">
        <f t="shared" si="1"/>
        <v>908</v>
      </c>
      <c r="H24" s="10">
        <f t="shared" si="1"/>
        <v>0</v>
      </c>
      <c r="I24" s="10">
        <f t="shared" si="1"/>
        <v>6</v>
      </c>
      <c r="J24" s="10">
        <f t="shared" si="1"/>
        <v>0</v>
      </c>
      <c r="K24" s="10">
        <f t="shared" si="1"/>
        <v>4</v>
      </c>
      <c r="L24" s="10">
        <f t="shared" si="1"/>
        <v>92</v>
      </c>
      <c r="M24" s="10">
        <f t="shared" si="1"/>
        <v>288</v>
      </c>
      <c r="N24" s="10">
        <f t="shared" si="1"/>
        <v>78</v>
      </c>
      <c r="O24" s="10">
        <f t="shared" si="1"/>
        <v>4</v>
      </c>
    </row>
    <row r="25" spans="1:15" x14ac:dyDescent="0.3">
      <c r="A25" s="21" t="s">
        <v>26</v>
      </c>
      <c r="B25" s="21"/>
      <c r="C25" s="10">
        <f>C14+C24</f>
        <v>1360</v>
      </c>
      <c r="D25" s="10">
        <f t="shared" ref="D25:O25" si="2">D14+D24</f>
        <v>44</v>
      </c>
      <c r="E25" s="10">
        <f t="shared" si="2"/>
        <v>49</v>
      </c>
      <c r="F25" s="10">
        <f t="shared" si="2"/>
        <v>190</v>
      </c>
      <c r="G25" s="10">
        <f t="shared" si="2"/>
        <v>1439</v>
      </c>
      <c r="H25" s="10">
        <f t="shared" si="2"/>
        <v>0</v>
      </c>
      <c r="I25" s="10">
        <f t="shared" si="2"/>
        <v>7</v>
      </c>
      <c r="J25" s="10">
        <f t="shared" si="2"/>
        <v>0</v>
      </c>
      <c r="K25" s="10">
        <f t="shared" si="2"/>
        <v>5</v>
      </c>
      <c r="L25" s="10">
        <f t="shared" si="2"/>
        <v>243</v>
      </c>
      <c r="M25" s="10">
        <f t="shared" si="2"/>
        <v>560</v>
      </c>
      <c r="N25" s="10">
        <f t="shared" si="2"/>
        <v>191</v>
      </c>
      <c r="O25" s="10">
        <f t="shared" si="2"/>
        <v>8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31496062992125984" top="0.74803149606299213" bottom="0.35433070866141736" header="0.31496062992125984" footer="0.11811023622047245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6.4414062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0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0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7.6" x14ac:dyDescent="0.3">
      <c r="A10" s="11">
        <v>256</v>
      </c>
      <c r="B10" s="13" t="s">
        <v>64</v>
      </c>
      <c r="C10" s="11">
        <v>200</v>
      </c>
      <c r="D10" s="11">
        <v>9</v>
      </c>
      <c r="E10" s="11">
        <v>12</v>
      </c>
      <c r="F10" s="11">
        <v>38</v>
      </c>
      <c r="G10" s="11">
        <v>294</v>
      </c>
      <c r="H10" s="11">
        <v>0</v>
      </c>
      <c r="I10" s="11">
        <v>1</v>
      </c>
      <c r="J10" s="11">
        <v>0</v>
      </c>
      <c r="K10" s="11">
        <v>0</v>
      </c>
      <c r="L10" s="11">
        <v>127</v>
      </c>
      <c r="M10" s="11">
        <v>133</v>
      </c>
      <c r="N10" s="11">
        <v>26</v>
      </c>
      <c r="O10" s="11">
        <v>1</v>
      </c>
    </row>
    <row r="11" spans="1:15" s="1" customFormat="1" ht="13.8" x14ac:dyDescent="0.3">
      <c r="A11" s="15">
        <v>609</v>
      </c>
      <c r="B11" s="15" t="s">
        <v>45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493</v>
      </c>
      <c r="B12" s="13" t="s">
        <v>39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18</v>
      </c>
      <c r="E14" s="10">
        <f t="shared" si="0"/>
        <v>18</v>
      </c>
      <c r="F14" s="10">
        <f t="shared" si="0"/>
        <v>120</v>
      </c>
      <c r="G14" s="10">
        <f t="shared" si="0"/>
        <v>704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168</v>
      </c>
      <c r="M14" s="10">
        <f t="shared" si="0"/>
        <v>271</v>
      </c>
      <c r="N14" s="10">
        <f t="shared" si="0"/>
        <v>44</v>
      </c>
      <c r="O14" s="10">
        <f t="shared" si="0"/>
        <v>3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27.6" x14ac:dyDescent="0.3">
      <c r="A16" s="16">
        <v>152</v>
      </c>
      <c r="B16" s="16" t="s">
        <v>53</v>
      </c>
      <c r="C16" s="16">
        <v>250</v>
      </c>
      <c r="D16" s="16">
        <v>2</v>
      </c>
      <c r="E16" s="16">
        <v>2</v>
      </c>
      <c r="F16" s="16">
        <v>15</v>
      </c>
      <c r="G16" s="16">
        <v>118</v>
      </c>
      <c r="H16" s="16">
        <v>0</v>
      </c>
      <c r="I16" s="16">
        <v>7</v>
      </c>
      <c r="J16" s="16">
        <v>0</v>
      </c>
      <c r="K16" s="16">
        <v>2</v>
      </c>
      <c r="L16" s="16">
        <v>12</v>
      </c>
      <c r="M16" s="16">
        <v>38</v>
      </c>
      <c r="N16" s="16">
        <v>18</v>
      </c>
      <c r="O16" s="16">
        <v>1</v>
      </c>
    </row>
    <row r="17" spans="1:15" s="1" customFormat="1" ht="27.6" x14ac:dyDescent="0.3">
      <c r="A17" s="16">
        <v>376</v>
      </c>
      <c r="B17" s="16" t="s">
        <v>69</v>
      </c>
      <c r="C17" s="16">
        <v>100</v>
      </c>
      <c r="D17" s="16">
        <v>14</v>
      </c>
      <c r="E17" s="16">
        <v>9</v>
      </c>
      <c r="F17" s="16">
        <v>1</v>
      </c>
      <c r="G17" s="16">
        <v>143</v>
      </c>
      <c r="H17" s="16">
        <v>0</v>
      </c>
      <c r="I17" s="16">
        <v>0</v>
      </c>
      <c r="J17" s="16">
        <v>0</v>
      </c>
      <c r="K17" s="16">
        <v>0</v>
      </c>
      <c r="L17" s="16">
        <v>6</v>
      </c>
      <c r="M17" s="16">
        <v>66</v>
      </c>
      <c r="N17" s="16">
        <v>13</v>
      </c>
      <c r="O17" s="16">
        <v>1</v>
      </c>
    </row>
    <row r="18" spans="1:15" s="1" customFormat="1" ht="13.8" x14ac:dyDescent="0.3">
      <c r="A18" s="16">
        <v>462</v>
      </c>
      <c r="B18" s="16" t="s">
        <v>30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243</v>
      </c>
      <c r="B19" s="16" t="s">
        <v>31</v>
      </c>
      <c r="C19" s="16">
        <v>200</v>
      </c>
      <c r="D19" s="16">
        <v>7</v>
      </c>
      <c r="E19" s="16">
        <v>7</v>
      </c>
      <c r="F19" s="16">
        <v>32</v>
      </c>
      <c r="G19" s="16">
        <v>219</v>
      </c>
      <c r="H19" s="16">
        <v>0</v>
      </c>
      <c r="I19" s="16">
        <v>0</v>
      </c>
      <c r="J19" s="16">
        <v>0</v>
      </c>
      <c r="K19" s="16">
        <v>1</v>
      </c>
      <c r="L19" s="16">
        <v>12</v>
      </c>
      <c r="M19" s="16">
        <v>176</v>
      </c>
      <c r="N19" s="16">
        <v>117</v>
      </c>
      <c r="O19" s="16">
        <v>4</v>
      </c>
    </row>
    <row r="20" spans="1:15" s="1" customFormat="1" ht="13.8" x14ac:dyDescent="0.3">
      <c r="A20" s="13">
        <v>508</v>
      </c>
      <c r="B20" s="13" t="s">
        <v>36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860</v>
      </c>
      <c r="D24" s="10">
        <f t="shared" ref="D24:O24" si="1">SUM(D16:D23)</f>
        <v>29</v>
      </c>
      <c r="E24" s="10">
        <f t="shared" si="1"/>
        <v>19</v>
      </c>
      <c r="F24" s="10">
        <f t="shared" si="1"/>
        <v>102</v>
      </c>
      <c r="G24" s="10">
        <f t="shared" si="1"/>
        <v>733</v>
      </c>
      <c r="H24" s="10">
        <f t="shared" si="1"/>
        <v>0</v>
      </c>
      <c r="I24" s="10">
        <f t="shared" si="1"/>
        <v>8</v>
      </c>
      <c r="J24" s="10">
        <f t="shared" si="1"/>
        <v>0</v>
      </c>
      <c r="K24" s="10">
        <f t="shared" si="1"/>
        <v>4</v>
      </c>
      <c r="L24" s="10">
        <f t="shared" si="1"/>
        <v>58</v>
      </c>
      <c r="M24" s="10">
        <f t="shared" si="1"/>
        <v>432</v>
      </c>
      <c r="N24" s="10">
        <f t="shared" si="1"/>
        <v>192</v>
      </c>
      <c r="O24" s="10">
        <f t="shared" si="1"/>
        <v>8</v>
      </c>
    </row>
    <row r="25" spans="1:15" x14ac:dyDescent="0.3">
      <c r="A25" s="21" t="s">
        <v>26</v>
      </c>
      <c r="B25" s="21"/>
      <c r="C25" s="10">
        <f>C14+C24</f>
        <v>1370</v>
      </c>
      <c r="D25" s="10">
        <f t="shared" ref="D25:O25" si="2">D14+D24</f>
        <v>47</v>
      </c>
      <c r="E25" s="10">
        <f t="shared" si="2"/>
        <v>37</v>
      </c>
      <c r="F25" s="10">
        <f t="shared" si="2"/>
        <v>222</v>
      </c>
      <c r="G25" s="10">
        <f t="shared" si="2"/>
        <v>1437</v>
      </c>
      <c r="H25" s="10">
        <f t="shared" si="2"/>
        <v>0</v>
      </c>
      <c r="I25" s="10">
        <f t="shared" si="2"/>
        <v>12</v>
      </c>
      <c r="J25" s="10">
        <f t="shared" si="2"/>
        <v>0</v>
      </c>
      <c r="K25" s="10">
        <f t="shared" si="2"/>
        <v>5</v>
      </c>
      <c r="L25" s="10">
        <f t="shared" si="2"/>
        <v>226</v>
      </c>
      <c r="M25" s="10">
        <f t="shared" si="2"/>
        <v>703</v>
      </c>
      <c r="N25" s="10">
        <f t="shared" si="2"/>
        <v>236</v>
      </c>
      <c r="O25" s="10">
        <f t="shared" si="2"/>
        <v>11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7.109375" customWidth="1"/>
    <col min="2" max="2" width="27" customWidth="1"/>
    <col min="8" max="15" width="9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27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9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11">
        <v>253</v>
      </c>
      <c r="B10" s="13" t="s">
        <v>65</v>
      </c>
      <c r="C10" s="11">
        <v>200</v>
      </c>
      <c r="D10" s="11">
        <v>6</v>
      </c>
      <c r="E10" s="11">
        <v>12</v>
      </c>
      <c r="F10" s="11">
        <v>37</v>
      </c>
      <c r="G10" s="11">
        <v>279</v>
      </c>
      <c r="H10" s="11">
        <v>0</v>
      </c>
      <c r="I10" s="11">
        <v>1</v>
      </c>
      <c r="J10" s="11">
        <v>0</v>
      </c>
      <c r="K10" s="11">
        <v>0</v>
      </c>
      <c r="L10" s="11">
        <v>130</v>
      </c>
      <c r="M10" s="11">
        <v>174</v>
      </c>
      <c r="N10" s="11">
        <v>39</v>
      </c>
      <c r="O10" s="11">
        <v>1</v>
      </c>
    </row>
    <row r="11" spans="1:15" s="1" customFormat="1" ht="13.8" x14ac:dyDescent="0.3">
      <c r="A11" s="13">
        <v>94</v>
      </c>
      <c r="B11" s="13" t="s">
        <v>33</v>
      </c>
      <c r="C11" s="13">
        <v>40</v>
      </c>
      <c r="D11" s="13">
        <v>2</v>
      </c>
      <c r="E11" s="13">
        <v>17</v>
      </c>
      <c r="F11" s="13">
        <v>10</v>
      </c>
      <c r="G11" s="13">
        <v>196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494</v>
      </c>
      <c r="B12" s="13" t="s">
        <v>34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13</v>
      </c>
      <c r="E14" s="10">
        <f t="shared" si="0"/>
        <v>30</v>
      </c>
      <c r="F14" s="10">
        <f t="shared" si="0"/>
        <v>92</v>
      </c>
      <c r="G14" s="10">
        <f t="shared" si="0"/>
        <v>677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159</v>
      </c>
      <c r="M14" s="10">
        <f t="shared" si="0"/>
        <v>228</v>
      </c>
      <c r="N14" s="10">
        <f t="shared" si="0"/>
        <v>51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41.4" x14ac:dyDescent="0.3">
      <c r="A16" s="9">
        <v>128</v>
      </c>
      <c r="B16" s="13" t="s">
        <v>66</v>
      </c>
      <c r="C16" s="9">
        <v>250</v>
      </c>
      <c r="D16" s="9">
        <v>2</v>
      </c>
      <c r="E16" s="9">
        <v>5</v>
      </c>
      <c r="F16" s="9">
        <v>11</v>
      </c>
      <c r="G16" s="9">
        <v>157</v>
      </c>
      <c r="H16" s="9">
        <v>0</v>
      </c>
      <c r="I16" s="9">
        <v>8</v>
      </c>
      <c r="J16" s="9">
        <v>0</v>
      </c>
      <c r="K16" s="9">
        <v>2</v>
      </c>
      <c r="L16" s="9">
        <v>21</v>
      </c>
      <c r="M16" s="9">
        <v>54</v>
      </c>
      <c r="N16" s="9">
        <v>16</v>
      </c>
      <c r="O16" s="9">
        <v>1</v>
      </c>
    </row>
    <row r="17" spans="1:15" x14ac:dyDescent="0.3">
      <c r="A17" s="9">
        <v>405</v>
      </c>
      <c r="B17" s="13" t="s">
        <v>44</v>
      </c>
      <c r="C17" s="9">
        <v>120</v>
      </c>
      <c r="D17" s="9">
        <v>14</v>
      </c>
      <c r="E17" s="9">
        <v>14</v>
      </c>
      <c r="F17" s="9">
        <v>4</v>
      </c>
      <c r="G17" s="9">
        <v>192</v>
      </c>
      <c r="H17" s="9">
        <v>0</v>
      </c>
      <c r="I17" s="9">
        <v>10</v>
      </c>
      <c r="J17" s="9">
        <v>0</v>
      </c>
      <c r="K17" s="9">
        <v>3</v>
      </c>
      <c r="L17" s="9">
        <v>25</v>
      </c>
      <c r="M17" s="9">
        <v>139</v>
      </c>
      <c r="N17" s="9">
        <v>39</v>
      </c>
      <c r="O17" s="9">
        <v>2</v>
      </c>
    </row>
    <row r="18" spans="1:15" s="1" customFormat="1" ht="27.6" x14ac:dyDescent="0.3">
      <c r="A18" s="13">
        <v>291</v>
      </c>
      <c r="B18" s="13" t="s">
        <v>54</v>
      </c>
      <c r="C18" s="13">
        <v>200</v>
      </c>
      <c r="D18" s="13">
        <v>7</v>
      </c>
      <c r="E18" s="13">
        <v>1</v>
      </c>
      <c r="F18" s="13">
        <v>35</v>
      </c>
      <c r="G18" s="13">
        <v>174</v>
      </c>
      <c r="H18" s="13">
        <v>0</v>
      </c>
      <c r="I18" s="13">
        <v>0</v>
      </c>
      <c r="J18" s="13">
        <v>0</v>
      </c>
      <c r="K18" s="13">
        <v>1</v>
      </c>
      <c r="L18" s="13">
        <v>5</v>
      </c>
      <c r="M18" s="13">
        <v>31</v>
      </c>
      <c r="N18" s="13">
        <v>7</v>
      </c>
      <c r="O18" s="13">
        <v>1</v>
      </c>
    </row>
    <row r="19" spans="1:15" s="1" customFormat="1" ht="13.8" x14ac:dyDescent="0.3">
      <c r="A19" s="13">
        <v>493</v>
      </c>
      <c r="B19" s="13" t="s">
        <v>39</v>
      </c>
      <c r="C19" s="13">
        <v>200</v>
      </c>
      <c r="D19" s="13">
        <v>0</v>
      </c>
      <c r="E19" s="13">
        <v>0</v>
      </c>
      <c r="F19" s="13">
        <v>15</v>
      </c>
      <c r="G19" s="13">
        <v>60</v>
      </c>
      <c r="H19" s="13">
        <v>0</v>
      </c>
      <c r="I19" s="13">
        <v>3</v>
      </c>
      <c r="J19" s="13">
        <v>0</v>
      </c>
      <c r="K19" s="13">
        <v>0</v>
      </c>
      <c r="L19" s="13">
        <v>14</v>
      </c>
      <c r="M19" s="13">
        <v>0</v>
      </c>
      <c r="N19" s="13">
        <v>0</v>
      </c>
      <c r="O19" s="13">
        <v>0</v>
      </c>
    </row>
    <row r="20" spans="1:15" s="1" customFormat="1" ht="13.8" x14ac:dyDescent="0.3">
      <c r="A20" s="13">
        <v>109</v>
      </c>
      <c r="B20" s="13" t="s">
        <v>32</v>
      </c>
      <c r="C20" s="13">
        <v>30</v>
      </c>
      <c r="D20" s="13">
        <v>2</v>
      </c>
      <c r="E20" s="13">
        <v>0</v>
      </c>
      <c r="F20" s="13">
        <v>10</v>
      </c>
      <c r="G20" s="13">
        <v>52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47</v>
      </c>
      <c r="N20" s="13">
        <v>14</v>
      </c>
      <c r="O20" s="13">
        <v>1</v>
      </c>
    </row>
    <row r="21" spans="1:15" s="1" customFormat="1" ht="13.8" x14ac:dyDescent="0.3">
      <c r="A21" s="13">
        <v>108</v>
      </c>
      <c r="B21" s="13" t="s">
        <v>29</v>
      </c>
      <c r="C21" s="13">
        <v>30</v>
      </c>
      <c r="D21" s="13">
        <v>3</v>
      </c>
      <c r="E21" s="13">
        <v>0</v>
      </c>
      <c r="F21" s="13">
        <v>15</v>
      </c>
      <c r="G21" s="13">
        <v>71</v>
      </c>
      <c r="H21" s="13">
        <v>0</v>
      </c>
      <c r="I21" s="13">
        <v>0</v>
      </c>
      <c r="J21" s="13">
        <v>0</v>
      </c>
      <c r="K21" s="13">
        <v>1</v>
      </c>
      <c r="L21" s="13">
        <v>12</v>
      </c>
      <c r="M21" s="13">
        <v>39</v>
      </c>
      <c r="N21" s="13">
        <v>8</v>
      </c>
      <c r="O21" s="13">
        <v>1</v>
      </c>
    </row>
    <row r="22" spans="1:1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830</v>
      </c>
      <c r="D24" s="10">
        <f t="shared" ref="D24:O24" si="1">SUM(D16:D23)</f>
        <v>28</v>
      </c>
      <c r="E24" s="10">
        <f t="shared" si="1"/>
        <v>20</v>
      </c>
      <c r="F24" s="10">
        <f t="shared" si="1"/>
        <v>90</v>
      </c>
      <c r="G24" s="10">
        <f t="shared" si="1"/>
        <v>706</v>
      </c>
      <c r="H24" s="10">
        <f t="shared" si="1"/>
        <v>0</v>
      </c>
      <c r="I24" s="10">
        <f t="shared" si="1"/>
        <v>21</v>
      </c>
      <c r="J24" s="10">
        <f t="shared" si="1"/>
        <v>0</v>
      </c>
      <c r="K24" s="10">
        <f t="shared" si="1"/>
        <v>7</v>
      </c>
      <c r="L24" s="10">
        <f t="shared" si="1"/>
        <v>88</v>
      </c>
      <c r="M24" s="10">
        <f t="shared" si="1"/>
        <v>310</v>
      </c>
      <c r="N24" s="10">
        <f t="shared" si="1"/>
        <v>84</v>
      </c>
      <c r="O24" s="10">
        <f t="shared" si="1"/>
        <v>6</v>
      </c>
    </row>
    <row r="25" spans="1:15" x14ac:dyDescent="0.3">
      <c r="A25" s="21" t="s">
        <v>26</v>
      </c>
      <c r="B25" s="21"/>
      <c r="C25" s="10">
        <f>C14+C24</f>
        <v>1330</v>
      </c>
      <c r="D25" s="10">
        <f t="shared" ref="D25:O25" si="2">D14+D24</f>
        <v>41</v>
      </c>
      <c r="E25" s="10">
        <f t="shared" si="2"/>
        <v>50</v>
      </c>
      <c r="F25" s="10">
        <f t="shared" si="2"/>
        <v>182</v>
      </c>
      <c r="G25" s="10">
        <f t="shared" si="2"/>
        <v>1383</v>
      </c>
      <c r="H25" s="10">
        <f t="shared" si="2"/>
        <v>0</v>
      </c>
      <c r="I25" s="10">
        <f t="shared" si="2"/>
        <v>22</v>
      </c>
      <c r="J25" s="10">
        <f t="shared" si="2"/>
        <v>0</v>
      </c>
      <c r="K25" s="10">
        <f t="shared" si="2"/>
        <v>8</v>
      </c>
      <c r="L25" s="10">
        <f t="shared" si="2"/>
        <v>247</v>
      </c>
      <c r="M25" s="10">
        <f t="shared" si="2"/>
        <v>538</v>
      </c>
      <c r="N25" s="10">
        <f t="shared" si="2"/>
        <v>135</v>
      </c>
      <c r="O25" s="10">
        <f t="shared" si="2"/>
        <v>8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11811023622047245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>
      <selection activeCell="C4" sqref="C4"/>
    </sheetView>
  </sheetViews>
  <sheetFormatPr defaultRowHeight="14.4" x14ac:dyDescent="0.3"/>
  <cols>
    <col min="1" max="1" width="6.44140625" customWidth="1"/>
    <col min="2" max="2" width="30.88671875" customWidth="1"/>
    <col min="8" max="15" width="9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37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1.2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27.6" x14ac:dyDescent="0.3">
      <c r="A10" s="12">
        <v>165</v>
      </c>
      <c r="B10" s="13" t="s">
        <v>67</v>
      </c>
      <c r="C10" s="12">
        <v>200</v>
      </c>
      <c r="D10" s="12">
        <v>6</v>
      </c>
      <c r="E10" s="12">
        <v>5</v>
      </c>
      <c r="F10" s="12">
        <v>19</v>
      </c>
      <c r="G10" s="12">
        <v>146</v>
      </c>
      <c r="H10" s="12">
        <v>0</v>
      </c>
      <c r="I10" s="12">
        <v>1</v>
      </c>
      <c r="J10" s="12">
        <v>0</v>
      </c>
      <c r="K10" s="12">
        <v>0</v>
      </c>
      <c r="L10" s="12">
        <v>141</v>
      </c>
      <c r="M10" s="12">
        <v>185</v>
      </c>
      <c r="N10" s="12">
        <v>50</v>
      </c>
      <c r="O10" s="12">
        <v>1</v>
      </c>
    </row>
    <row r="11" spans="1:15" s="1" customFormat="1" ht="13.8" x14ac:dyDescent="0.3">
      <c r="A11" s="13">
        <v>90</v>
      </c>
      <c r="B11" s="13" t="s">
        <v>38</v>
      </c>
      <c r="C11" s="13">
        <v>45</v>
      </c>
      <c r="D11" s="13">
        <v>7</v>
      </c>
      <c r="E11" s="13">
        <v>10</v>
      </c>
      <c r="F11" s="13">
        <v>10</v>
      </c>
      <c r="G11" s="13">
        <v>153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493</v>
      </c>
      <c r="B12" s="13" t="s">
        <v>39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505</v>
      </c>
      <c r="D14" s="10">
        <f t="shared" ref="D14:O14" si="0">SUM(D10:D13)</f>
        <v>18</v>
      </c>
      <c r="E14" s="10">
        <f t="shared" si="0"/>
        <v>16</v>
      </c>
      <c r="F14" s="10">
        <f t="shared" si="0"/>
        <v>74</v>
      </c>
      <c r="G14" s="10">
        <f t="shared" si="0"/>
        <v>500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173</v>
      </c>
      <c r="M14" s="10">
        <f t="shared" si="0"/>
        <v>236</v>
      </c>
      <c r="N14" s="10">
        <f t="shared" si="0"/>
        <v>61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9">
        <v>134</v>
      </c>
      <c r="B16" s="13" t="s">
        <v>68</v>
      </c>
      <c r="C16" s="9">
        <v>250</v>
      </c>
      <c r="D16" s="9">
        <v>2</v>
      </c>
      <c r="E16" s="9">
        <v>5</v>
      </c>
      <c r="F16" s="9">
        <v>16</v>
      </c>
      <c r="G16" s="9">
        <v>183</v>
      </c>
      <c r="H16" s="9">
        <v>0</v>
      </c>
      <c r="I16" s="9">
        <v>1</v>
      </c>
      <c r="J16" s="9">
        <v>0</v>
      </c>
      <c r="K16" s="9">
        <v>2</v>
      </c>
      <c r="L16" s="9">
        <v>8</v>
      </c>
      <c r="M16" s="9">
        <v>42</v>
      </c>
      <c r="N16" s="9">
        <v>15</v>
      </c>
      <c r="O16" s="9">
        <v>0</v>
      </c>
    </row>
    <row r="17" spans="1:15" s="1" customFormat="1" ht="13.8" x14ac:dyDescent="0.3">
      <c r="A17" s="16">
        <v>413</v>
      </c>
      <c r="B17" s="16" t="s">
        <v>40</v>
      </c>
      <c r="C17" s="16">
        <v>100</v>
      </c>
      <c r="D17" s="16">
        <v>10</v>
      </c>
      <c r="E17" s="16">
        <v>13</v>
      </c>
      <c r="F17" s="16">
        <v>3</v>
      </c>
      <c r="G17" s="16">
        <v>174</v>
      </c>
      <c r="H17" s="16">
        <v>0</v>
      </c>
      <c r="I17" s="16">
        <v>0</v>
      </c>
      <c r="J17" s="16">
        <v>0</v>
      </c>
      <c r="K17" s="16">
        <v>0</v>
      </c>
      <c r="L17" s="16">
        <v>28</v>
      </c>
      <c r="M17" s="16">
        <v>112</v>
      </c>
      <c r="N17" s="16">
        <v>16</v>
      </c>
      <c r="O17" s="16">
        <v>1</v>
      </c>
    </row>
    <row r="18" spans="1:15" s="1" customFormat="1" ht="13.8" x14ac:dyDescent="0.3">
      <c r="A18" s="16">
        <v>453</v>
      </c>
      <c r="B18" s="16" t="s">
        <v>30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291</v>
      </c>
      <c r="B19" s="16" t="s">
        <v>76</v>
      </c>
      <c r="C19" s="16">
        <v>200</v>
      </c>
      <c r="D19" s="16">
        <v>5</v>
      </c>
      <c r="E19" s="16">
        <v>1</v>
      </c>
      <c r="F19" s="16">
        <v>25</v>
      </c>
      <c r="G19" s="16">
        <v>136</v>
      </c>
      <c r="H19" s="16">
        <v>0</v>
      </c>
      <c r="I19" s="16">
        <v>0</v>
      </c>
      <c r="J19" s="16">
        <v>0</v>
      </c>
      <c r="K19" s="16">
        <v>1</v>
      </c>
      <c r="L19" s="16">
        <v>5</v>
      </c>
      <c r="M19" s="16">
        <v>31</v>
      </c>
      <c r="N19" s="16">
        <v>7</v>
      </c>
      <c r="O19" s="16">
        <v>1</v>
      </c>
    </row>
    <row r="20" spans="1:15" s="1" customFormat="1" ht="13.8" x14ac:dyDescent="0.3">
      <c r="A20" s="13">
        <v>494</v>
      </c>
      <c r="B20" s="13" t="s">
        <v>34</v>
      </c>
      <c r="C20" s="13">
        <v>200</v>
      </c>
      <c r="D20" s="13">
        <v>0</v>
      </c>
      <c r="E20" s="13">
        <v>0</v>
      </c>
      <c r="F20" s="13">
        <v>15</v>
      </c>
      <c r="G20" s="13">
        <v>61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3</v>
      </c>
      <c r="N20" s="13">
        <v>1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23" t="s">
        <v>23</v>
      </c>
      <c r="B23" s="23"/>
      <c r="C23" s="10">
        <f t="shared" ref="C23:O23" si="1">SUM(C16:C22)</f>
        <v>860</v>
      </c>
      <c r="D23" s="10">
        <f t="shared" si="1"/>
        <v>22</v>
      </c>
      <c r="E23" s="10">
        <f t="shared" si="1"/>
        <v>20</v>
      </c>
      <c r="F23" s="10">
        <f t="shared" si="1"/>
        <v>86</v>
      </c>
      <c r="G23" s="10">
        <f t="shared" si="1"/>
        <v>697</v>
      </c>
      <c r="H23" s="10">
        <f t="shared" si="1"/>
        <v>0</v>
      </c>
      <c r="I23" s="10">
        <f t="shared" si="1"/>
        <v>2</v>
      </c>
      <c r="J23" s="10">
        <f t="shared" si="1"/>
        <v>0</v>
      </c>
      <c r="K23" s="10">
        <f t="shared" si="1"/>
        <v>4</v>
      </c>
      <c r="L23" s="10">
        <f t="shared" si="1"/>
        <v>76</v>
      </c>
      <c r="M23" s="10">
        <f t="shared" si="1"/>
        <v>279</v>
      </c>
      <c r="N23" s="10">
        <f t="shared" si="1"/>
        <v>63</v>
      </c>
      <c r="O23" s="10">
        <f t="shared" si="1"/>
        <v>4</v>
      </c>
    </row>
    <row r="24" spans="1:15" x14ac:dyDescent="0.3">
      <c r="A24" s="21" t="s">
        <v>26</v>
      </c>
      <c r="B24" s="21"/>
      <c r="C24" s="10">
        <f t="shared" ref="C24:O24" si="2">C14+C23</f>
        <v>1365</v>
      </c>
      <c r="D24" s="10">
        <f t="shared" si="2"/>
        <v>40</v>
      </c>
      <c r="E24" s="10">
        <f t="shared" si="2"/>
        <v>36</v>
      </c>
      <c r="F24" s="10">
        <f t="shared" si="2"/>
        <v>160</v>
      </c>
      <c r="G24" s="10">
        <f t="shared" si="2"/>
        <v>1197</v>
      </c>
      <c r="H24" s="10">
        <f t="shared" si="2"/>
        <v>0</v>
      </c>
      <c r="I24" s="10">
        <f t="shared" si="2"/>
        <v>6</v>
      </c>
      <c r="J24" s="10">
        <f t="shared" si="2"/>
        <v>0</v>
      </c>
      <c r="K24" s="10">
        <f t="shared" si="2"/>
        <v>5</v>
      </c>
      <c r="L24" s="10">
        <f t="shared" si="2"/>
        <v>249</v>
      </c>
      <c r="M24" s="10">
        <f t="shared" si="2"/>
        <v>515</v>
      </c>
      <c r="N24" s="10">
        <f t="shared" si="2"/>
        <v>124</v>
      </c>
      <c r="O24" s="10">
        <f t="shared" si="2"/>
        <v>6</v>
      </c>
    </row>
  </sheetData>
  <mergeCells count="12">
    <mergeCell ref="A24:B24"/>
    <mergeCell ref="A6:A7"/>
    <mergeCell ref="B6:B7"/>
    <mergeCell ref="C6:C7"/>
    <mergeCell ref="D6:F6"/>
    <mergeCell ref="L6:O6"/>
    <mergeCell ref="A9:O9"/>
    <mergeCell ref="A14:B14"/>
    <mergeCell ref="A15:O15"/>
    <mergeCell ref="A23:B23"/>
    <mergeCell ref="G6:G7"/>
    <mergeCell ref="H6:K6"/>
  </mergeCells>
  <pageMargins left="0.51181102362204722" right="0.51181102362204722" top="0.74803149606299213" bottom="0.55118110236220474" header="0.31496062992125984" footer="0.11811023622047245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6.4414062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41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3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248</v>
      </c>
      <c r="B10" s="13" t="s">
        <v>70</v>
      </c>
      <c r="C10" s="9">
        <v>200</v>
      </c>
      <c r="D10" s="9">
        <v>9</v>
      </c>
      <c r="E10" s="9">
        <v>13</v>
      </c>
      <c r="F10" s="9">
        <v>33</v>
      </c>
      <c r="G10" s="9">
        <v>283</v>
      </c>
      <c r="H10" s="9">
        <v>0</v>
      </c>
      <c r="I10" s="9">
        <v>1</v>
      </c>
      <c r="J10" s="9">
        <v>0</v>
      </c>
      <c r="K10" s="9">
        <v>0</v>
      </c>
      <c r="L10" s="9">
        <v>156</v>
      </c>
      <c r="M10" s="9">
        <v>137</v>
      </c>
      <c r="N10" s="9">
        <v>23</v>
      </c>
      <c r="O10" s="9">
        <v>0</v>
      </c>
    </row>
    <row r="11" spans="1:15" x14ac:dyDescent="0.3">
      <c r="A11" s="13">
        <v>590</v>
      </c>
      <c r="B11" s="13" t="s">
        <v>45</v>
      </c>
      <c r="C11" s="13">
        <v>50</v>
      </c>
      <c r="D11" s="13">
        <v>4</v>
      </c>
      <c r="E11" s="13">
        <v>5</v>
      </c>
      <c r="F11" s="13">
        <v>37</v>
      </c>
      <c r="G11" s="13">
        <v>209</v>
      </c>
      <c r="H11" s="13">
        <v>0</v>
      </c>
      <c r="I11" s="13">
        <v>0</v>
      </c>
      <c r="J11" s="13">
        <v>0</v>
      </c>
      <c r="K11" s="13">
        <v>0</v>
      </c>
      <c r="L11" s="13">
        <v>137</v>
      </c>
      <c r="M11" s="13">
        <v>99</v>
      </c>
      <c r="N11" s="13">
        <v>10</v>
      </c>
      <c r="O11" s="13">
        <v>0</v>
      </c>
    </row>
    <row r="12" spans="1:15" s="1" customFormat="1" ht="13.8" x14ac:dyDescent="0.3">
      <c r="A12" s="13">
        <v>494</v>
      </c>
      <c r="B12" s="13" t="s">
        <v>34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29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18</v>
      </c>
      <c r="E14" s="10">
        <f t="shared" si="0"/>
        <v>19</v>
      </c>
      <c r="F14" s="10">
        <f t="shared" si="0"/>
        <v>115</v>
      </c>
      <c r="G14" s="10">
        <f t="shared" si="0"/>
        <v>694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316</v>
      </c>
      <c r="M14" s="10">
        <f t="shared" si="0"/>
        <v>278</v>
      </c>
      <c r="N14" s="10">
        <f t="shared" si="0"/>
        <v>42</v>
      </c>
      <c r="O14" s="10">
        <f t="shared" si="0"/>
        <v>1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41.4" x14ac:dyDescent="0.3">
      <c r="A16" s="16">
        <v>147</v>
      </c>
      <c r="B16" s="16" t="s">
        <v>73</v>
      </c>
      <c r="C16" s="16">
        <v>250</v>
      </c>
      <c r="D16" s="16">
        <v>1</v>
      </c>
      <c r="E16" s="16">
        <v>4</v>
      </c>
      <c r="F16" s="16">
        <v>6</v>
      </c>
      <c r="G16" s="16">
        <v>127</v>
      </c>
      <c r="H16" s="16">
        <v>0</v>
      </c>
      <c r="I16" s="16">
        <v>15</v>
      </c>
      <c r="J16" s="16">
        <v>0</v>
      </c>
      <c r="K16" s="16">
        <v>2</v>
      </c>
      <c r="L16" s="16">
        <v>27</v>
      </c>
      <c r="M16" s="16">
        <v>42</v>
      </c>
      <c r="N16" s="16">
        <v>21</v>
      </c>
      <c r="O16" s="16">
        <v>1</v>
      </c>
    </row>
    <row r="17" spans="1:15" s="1" customFormat="1" ht="13.8" x14ac:dyDescent="0.3">
      <c r="A17" s="16">
        <v>351</v>
      </c>
      <c r="B17" s="16" t="s">
        <v>49</v>
      </c>
      <c r="C17" s="16">
        <v>100</v>
      </c>
      <c r="D17" s="16">
        <v>10</v>
      </c>
      <c r="E17" s="16">
        <v>1</v>
      </c>
      <c r="F17" s="16">
        <v>7</v>
      </c>
      <c r="G17" s="16">
        <v>79</v>
      </c>
      <c r="H17" s="16">
        <v>0</v>
      </c>
      <c r="I17" s="16">
        <v>0</v>
      </c>
      <c r="J17" s="16">
        <v>0</v>
      </c>
      <c r="K17" s="16">
        <v>0</v>
      </c>
      <c r="L17" s="16">
        <v>25</v>
      </c>
      <c r="M17" s="16">
        <v>116</v>
      </c>
      <c r="N17" s="16">
        <v>12</v>
      </c>
      <c r="O17" s="16">
        <v>0</v>
      </c>
    </row>
    <row r="18" spans="1:15" s="1" customFormat="1" ht="13.8" x14ac:dyDescent="0.3">
      <c r="A18" s="16">
        <v>462</v>
      </c>
      <c r="B18" s="16" t="s">
        <v>30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419</v>
      </c>
      <c r="B19" s="16" t="s">
        <v>35</v>
      </c>
      <c r="C19" s="16">
        <v>200</v>
      </c>
      <c r="D19" s="16">
        <v>3</v>
      </c>
      <c r="E19" s="16">
        <v>5</v>
      </c>
      <c r="F19" s="16">
        <v>29</v>
      </c>
      <c r="G19" s="16">
        <v>177</v>
      </c>
      <c r="H19" s="16">
        <v>0</v>
      </c>
      <c r="I19" s="16">
        <v>0</v>
      </c>
      <c r="J19" s="16">
        <v>0</v>
      </c>
      <c r="K19" s="16">
        <v>1</v>
      </c>
      <c r="L19" s="16">
        <v>4</v>
      </c>
      <c r="M19" s="16">
        <v>176</v>
      </c>
      <c r="N19" s="16">
        <v>117</v>
      </c>
      <c r="O19" s="16">
        <v>0</v>
      </c>
    </row>
    <row r="20" spans="1:15" s="1" customFormat="1" ht="13.8" x14ac:dyDescent="0.3">
      <c r="A20" s="13">
        <v>493</v>
      </c>
      <c r="B20" s="13" t="s">
        <v>39</v>
      </c>
      <c r="C20" s="13">
        <v>200</v>
      </c>
      <c r="D20" s="13">
        <v>0</v>
      </c>
      <c r="E20" s="13">
        <v>0</v>
      </c>
      <c r="F20" s="13">
        <v>15</v>
      </c>
      <c r="G20" s="13">
        <v>60</v>
      </c>
      <c r="H20" s="13">
        <v>0</v>
      </c>
      <c r="I20" s="13">
        <v>3</v>
      </c>
      <c r="J20" s="13">
        <v>0</v>
      </c>
      <c r="K20" s="13">
        <v>0</v>
      </c>
      <c r="L20" s="13">
        <v>14</v>
      </c>
      <c r="M20" s="13">
        <v>0</v>
      </c>
      <c r="N20" s="13">
        <v>0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860</v>
      </c>
      <c r="D24" s="10">
        <f t="shared" ref="D24:O24" si="1">SUM(D16:D23)</f>
        <v>19</v>
      </c>
      <c r="E24" s="10">
        <f t="shared" si="1"/>
        <v>11</v>
      </c>
      <c r="F24" s="10">
        <f t="shared" si="1"/>
        <v>84</v>
      </c>
      <c r="G24" s="10">
        <f t="shared" si="1"/>
        <v>586</v>
      </c>
      <c r="H24" s="10">
        <f t="shared" si="1"/>
        <v>0</v>
      </c>
      <c r="I24" s="10">
        <f t="shared" si="1"/>
        <v>19</v>
      </c>
      <c r="J24" s="10">
        <f t="shared" si="1"/>
        <v>0</v>
      </c>
      <c r="K24" s="10">
        <f t="shared" si="1"/>
        <v>4</v>
      </c>
      <c r="L24" s="10">
        <f t="shared" si="1"/>
        <v>94</v>
      </c>
      <c r="M24" s="10">
        <f t="shared" si="1"/>
        <v>425</v>
      </c>
      <c r="N24" s="10">
        <f t="shared" si="1"/>
        <v>174</v>
      </c>
      <c r="O24" s="10">
        <f t="shared" si="1"/>
        <v>3</v>
      </c>
    </row>
    <row r="25" spans="1:15" x14ac:dyDescent="0.3">
      <c r="A25" s="21" t="s">
        <v>26</v>
      </c>
      <c r="B25" s="21"/>
      <c r="C25" s="10">
        <f>C14+C24</f>
        <v>1370</v>
      </c>
      <c r="D25" s="10">
        <f t="shared" ref="D25:O25" si="2">D14+D24</f>
        <v>37</v>
      </c>
      <c r="E25" s="10">
        <f t="shared" si="2"/>
        <v>30</v>
      </c>
      <c r="F25" s="10">
        <f t="shared" si="2"/>
        <v>199</v>
      </c>
      <c r="G25" s="10">
        <f t="shared" si="2"/>
        <v>1280</v>
      </c>
      <c r="H25" s="10">
        <f t="shared" si="2"/>
        <v>0</v>
      </c>
      <c r="I25" s="10">
        <f t="shared" si="2"/>
        <v>20</v>
      </c>
      <c r="J25" s="10">
        <f t="shared" si="2"/>
        <v>0</v>
      </c>
      <c r="K25" s="10">
        <f t="shared" si="2"/>
        <v>5</v>
      </c>
      <c r="L25" s="10">
        <f t="shared" si="2"/>
        <v>410</v>
      </c>
      <c r="M25" s="10">
        <f t="shared" si="2"/>
        <v>703</v>
      </c>
      <c r="N25" s="10">
        <f t="shared" si="2"/>
        <v>216</v>
      </c>
      <c r="O25" s="10">
        <f t="shared" si="2"/>
        <v>4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C4" sqref="C4"/>
    </sheetView>
  </sheetViews>
  <sheetFormatPr defaultRowHeight="14.4" x14ac:dyDescent="0.3"/>
  <cols>
    <col min="1" max="1" width="6.109375" customWidth="1"/>
    <col min="2" max="2" width="26.88671875" customWidth="1"/>
    <col min="8" max="15" width="8.5546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43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77</v>
      </c>
    </row>
    <row r="6" spans="1:15" x14ac:dyDescent="0.3">
      <c r="A6" s="24" t="s">
        <v>5</v>
      </c>
      <c r="B6" s="24" t="s">
        <v>6</v>
      </c>
      <c r="C6" s="24" t="s">
        <v>24</v>
      </c>
      <c r="D6" s="19" t="s">
        <v>10</v>
      </c>
      <c r="E6" s="22"/>
      <c r="F6" s="20"/>
      <c r="G6" s="24" t="s">
        <v>11</v>
      </c>
      <c r="H6" s="19" t="s">
        <v>12</v>
      </c>
      <c r="I6" s="22"/>
      <c r="J6" s="22"/>
      <c r="K6" s="20"/>
      <c r="L6" s="19" t="s">
        <v>18</v>
      </c>
      <c r="M6" s="22"/>
      <c r="N6" s="22"/>
      <c r="O6" s="20"/>
    </row>
    <row r="7" spans="1:15" ht="41.25" customHeight="1" x14ac:dyDescent="0.3">
      <c r="A7" s="25"/>
      <c r="B7" s="25"/>
      <c r="C7" s="25"/>
      <c r="D7" s="10" t="s">
        <v>7</v>
      </c>
      <c r="E7" s="10" t="s">
        <v>8</v>
      </c>
      <c r="F7" s="10" t="s">
        <v>9</v>
      </c>
      <c r="G7" s="25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19" t="s">
        <v>17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0"/>
    </row>
    <row r="10" spans="1:15" s="1" customFormat="1" ht="27.6" x14ac:dyDescent="0.3">
      <c r="A10" s="13">
        <v>247</v>
      </c>
      <c r="B10" s="13" t="s">
        <v>51</v>
      </c>
      <c r="C10" s="13">
        <v>200</v>
      </c>
      <c r="D10" s="13">
        <v>9</v>
      </c>
      <c r="E10" s="13">
        <v>14</v>
      </c>
      <c r="F10" s="13">
        <v>32</v>
      </c>
      <c r="G10" s="13">
        <v>287</v>
      </c>
      <c r="H10" s="13">
        <v>0</v>
      </c>
      <c r="I10" s="13">
        <v>1</v>
      </c>
      <c r="J10" s="13">
        <v>0</v>
      </c>
      <c r="K10" s="13">
        <v>1</v>
      </c>
      <c r="L10" s="13">
        <v>150</v>
      </c>
      <c r="M10" s="13">
        <v>226</v>
      </c>
      <c r="N10" s="13">
        <v>33</v>
      </c>
      <c r="O10" s="13">
        <v>1</v>
      </c>
    </row>
    <row r="11" spans="1:15" s="1" customFormat="1" ht="27.6" x14ac:dyDescent="0.3">
      <c r="A11" s="13">
        <v>93</v>
      </c>
      <c r="B11" s="13" t="s">
        <v>52</v>
      </c>
      <c r="C11" s="13">
        <v>40</v>
      </c>
      <c r="D11" s="13">
        <v>2</v>
      </c>
      <c r="E11" s="13">
        <v>17</v>
      </c>
      <c r="F11" s="13">
        <v>10</v>
      </c>
      <c r="G11" s="13">
        <v>197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493</v>
      </c>
      <c r="B12" s="13" t="s">
        <v>39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13">
        <v>108</v>
      </c>
      <c r="B13" s="13" t="s">
        <v>29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x14ac:dyDescent="0.3">
      <c r="A14" s="17" t="s">
        <v>23</v>
      </c>
      <c r="B14" s="18"/>
      <c r="C14" s="10">
        <f>SUM(C10:C13)</f>
        <v>500</v>
      </c>
      <c r="D14" s="10">
        <f t="shared" ref="D14:O14" si="0">SUM(D10:D13)</f>
        <v>16</v>
      </c>
      <c r="E14" s="10">
        <f t="shared" si="0"/>
        <v>32</v>
      </c>
      <c r="F14" s="10">
        <f t="shared" si="0"/>
        <v>87</v>
      </c>
      <c r="G14" s="10">
        <f t="shared" si="0"/>
        <v>685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2</v>
      </c>
      <c r="L14" s="10">
        <f t="shared" si="0"/>
        <v>182</v>
      </c>
      <c r="M14" s="10">
        <f t="shared" si="0"/>
        <v>277</v>
      </c>
      <c r="N14" s="10">
        <f t="shared" si="0"/>
        <v>44</v>
      </c>
      <c r="O14" s="10">
        <f t="shared" si="0"/>
        <v>2</v>
      </c>
    </row>
    <row r="15" spans="1:15" x14ac:dyDescent="0.3">
      <c r="A15" s="19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0"/>
    </row>
    <row r="16" spans="1:15" ht="27.6" x14ac:dyDescent="0.3">
      <c r="A16" s="16">
        <v>149</v>
      </c>
      <c r="B16" s="16" t="s">
        <v>71</v>
      </c>
      <c r="C16" s="16">
        <v>250</v>
      </c>
      <c r="D16" s="16">
        <v>2</v>
      </c>
      <c r="E16" s="16">
        <v>3</v>
      </c>
      <c r="F16" s="16">
        <v>12</v>
      </c>
      <c r="G16" s="16">
        <v>86</v>
      </c>
      <c r="H16" s="16">
        <v>0</v>
      </c>
      <c r="I16" s="16">
        <v>7</v>
      </c>
      <c r="J16" s="16">
        <v>0</v>
      </c>
      <c r="K16" s="16">
        <v>0</v>
      </c>
      <c r="L16" s="16">
        <v>15</v>
      </c>
      <c r="M16" s="16">
        <v>53</v>
      </c>
      <c r="N16" s="16">
        <v>20</v>
      </c>
      <c r="O16" s="16">
        <v>1</v>
      </c>
    </row>
    <row r="17" spans="1:15" s="1" customFormat="1" ht="13.8" x14ac:dyDescent="0.3">
      <c r="A17" s="16">
        <v>377</v>
      </c>
      <c r="B17" s="16" t="s">
        <v>72</v>
      </c>
      <c r="C17" s="16">
        <v>100</v>
      </c>
      <c r="D17" s="16">
        <v>6</v>
      </c>
      <c r="E17" s="16">
        <v>6</v>
      </c>
      <c r="F17" s="16">
        <v>3</v>
      </c>
      <c r="G17" s="16">
        <v>88</v>
      </c>
      <c r="H17" s="16">
        <v>0</v>
      </c>
      <c r="I17" s="16">
        <v>9</v>
      </c>
      <c r="J17" s="16">
        <v>0</v>
      </c>
      <c r="K17" s="16">
        <v>0</v>
      </c>
      <c r="L17" s="16">
        <v>24</v>
      </c>
      <c r="M17" s="16">
        <v>53</v>
      </c>
      <c r="N17" s="16">
        <v>20</v>
      </c>
      <c r="O17" s="16">
        <v>1</v>
      </c>
    </row>
    <row r="18" spans="1:15" s="1" customFormat="1" ht="13.8" x14ac:dyDescent="0.3">
      <c r="A18" s="16">
        <v>462</v>
      </c>
      <c r="B18" s="16" t="s">
        <v>30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x14ac:dyDescent="0.3">
      <c r="A19" s="16">
        <v>434</v>
      </c>
      <c r="B19" s="16" t="s">
        <v>42</v>
      </c>
      <c r="C19" s="16">
        <v>200</v>
      </c>
      <c r="D19" s="16">
        <v>4</v>
      </c>
      <c r="E19" s="16">
        <v>8</v>
      </c>
      <c r="F19" s="16">
        <v>20</v>
      </c>
      <c r="G19" s="16">
        <v>166</v>
      </c>
      <c r="H19" s="16">
        <v>0</v>
      </c>
      <c r="I19" s="16">
        <v>6</v>
      </c>
      <c r="J19" s="16">
        <v>0</v>
      </c>
      <c r="K19" s="16">
        <v>0</v>
      </c>
      <c r="L19" s="16">
        <v>47</v>
      </c>
      <c r="M19" s="16">
        <v>103</v>
      </c>
      <c r="N19" s="16">
        <v>34</v>
      </c>
      <c r="O19" s="16">
        <v>1</v>
      </c>
    </row>
    <row r="20" spans="1:15" s="1" customFormat="1" ht="13.8" x14ac:dyDescent="0.3">
      <c r="A20" s="13">
        <v>508</v>
      </c>
      <c r="B20" s="13" t="s">
        <v>36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32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29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17" t="s">
        <v>23</v>
      </c>
      <c r="B24" s="18"/>
      <c r="C24" s="10">
        <f>SUM(C16:C23)</f>
        <v>860</v>
      </c>
      <c r="D24" s="10">
        <f t="shared" ref="D24:O24" si="1">SUM(D16:D23)</f>
        <v>18</v>
      </c>
      <c r="E24" s="10">
        <f t="shared" si="1"/>
        <v>18</v>
      </c>
      <c r="F24" s="10">
        <f t="shared" si="1"/>
        <v>89</v>
      </c>
      <c r="G24" s="10">
        <f t="shared" si="1"/>
        <v>593</v>
      </c>
      <c r="H24" s="10">
        <f t="shared" si="1"/>
        <v>0</v>
      </c>
      <c r="I24" s="10">
        <f t="shared" si="1"/>
        <v>23</v>
      </c>
      <c r="J24" s="10">
        <f t="shared" si="1"/>
        <v>0</v>
      </c>
      <c r="K24" s="10">
        <f t="shared" si="1"/>
        <v>1</v>
      </c>
      <c r="L24" s="10">
        <f t="shared" si="1"/>
        <v>114</v>
      </c>
      <c r="M24" s="10">
        <f t="shared" si="1"/>
        <v>361</v>
      </c>
      <c r="N24" s="10">
        <f t="shared" si="1"/>
        <v>118</v>
      </c>
      <c r="O24" s="10">
        <f t="shared" si="1"/>
        <v>5</v>
      </c>
    </row>
    <row r="25" spans="1:15" x14ac:dyDescent="0.3">
      <c r="A25" s="19" t="s">
        <v>26</v>
      </c>
      <c r="B25" s="20"/>
      <c r="C25" s="10">
        <f>C14+C24</f>
        <v>1360</v>
      </c>
      <c r="D25" s="10">
        <f t="shared" ref="D25:O25" si="2">D14+D24</f>
        <v>34</v>
      </c>
      <c r="E25" s="10">
        <f t="shared" si="2"/>
        <v>50</v>
      </c>
      <c r="F25" s="10">
        <f t="shared" si="2"/>
        <v>176</v>
      </c>
      <c r="G25" s="10">
        <f t="shared" si="2"/>
        <v>1278</v>
      </c>
      <c r="H25" s="10">
        <f t="shared" si="2"/>
        <v>0</v>
      </c>
      <c r="I25" s="10">
        <f t="shared" si="2"/>
        <v>27</v>
      </c>
      <c r="J25" s="10">
        <f t="shared" si="2"/>
        <v>0</v>
      </c>
      <c r="K25" s="10">
        <f t="shared" si="2"/>
        <v>3</v>
      </c>
      <c r="L25" s="10">
        <f t="shared" si="2"/>
        <v>296</v>
      </c>
      <c r="M25" s="10">
        <f t="shared" si="2"/>
        <v>638</v>
      </c>
      <c r="N25" s="10">
        <f t="shared" si="2"/>
        <v>162</v>
      </c>
      <c r="O25" s="10">
        <f t="shared" si="2"/>
        <v>7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ПН1</vt:lpstr>
      <vt:lpstr>ВТ1</vt:lpstr>
      <vt:lpstr>СР1</vt:lpstr>
      <vt:lpstr>ЧТ1</vt:lpstr>
      <vt:lpstr>ПТ1</vt:lpstr>
      <vt:lpstr>ПН2</vt:lpstr>
      <vt:lpstr>ВТ2</vt:lpstr>
      <vt:lpstr>СР2</vt:lpstr>
      <vt:lpstr>ЧТ2</vt:lpstr>
      <vt:lpstr>ПТ2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2026-08-26T15:36:40Z</dcterms:modified>
</cp:coreProperties>
</file>